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-26\Ежедневное меню\январь\"/>
    </mc:Choice>
  </mc:AlternateContent>
  <bookViews>
    <workbookView xWindow="0" yWindow="0" windowWidth="14625" windowHeight="108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I138" i="1"/>
  <c r="I119" i="1"/>
  <c r="H119" i="1"/>
  <c r="L62" i="1"/>
  <c r="L43" i="1"/>
  <c r="L195" i="1"/>
  <c r="L157" i="1"/>
  <c r="L119" i="1"/>
  <c r="G176" i="1"/>
  <c r="J62" i="1"/>
  <c r="H81" i="1"/>
  <c r="L24" i="1"/>
  <c r="L100" i="1"/>
  <c r="L138" i="1"/>
  <c r="L176" i="1"/>
  <c r="H62" i="1"/>
  <c r="I157" i="1"/>
  <c r="H157" i="1"/>
  <c r="I100" i="1"/>
  <c r="L81" i="1"/>
  <c r="G81" i="1"/>
  <c r="I62" i="1"/>
  <c r="G195" i="1"/>
  <c r="H195" i="1"/>
  <c r="J195" i="1"/>
  <c r="H176" i="1"/>
  <c r="I176" i="1"/>
  <c r="J176" i="1"/>
  <c r="G157" i="1"/>
  <c r="J157" i="1"/>
  <c r="J138" i="1"/>
  <c r="G138" i="1"/>
  <c r="H138" i="1"/>
  <c r="J119" i="1"/>
  <c r="G119" i="1"/>
  <c r="F100" i="1"/>
  <c r="J100" i="1"/>
  <c r="G100" i="1"/>
  <c r="H100" i="1"/>
  <c r="F81" i="1"/>
  <c r="J81" i="1"/>
  <c r="I81" i="1"/>
  <c r="F62" i="1"/>
  <c r="G62" i="1"/>
  <c r="G43" i="1"/>
  <c r="H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G196" i="1"/>
  <c r="I196" i="1"/>
  <c r="H196" i="1"/>
</calcChain>
</file>

<file path=xl/sharedStrings.xml><?xml version="1.0" encoding="utf-8"?>
<sst xmlns="http://schemas.openxmlformats.org/spreadsheetml/2006/main" count="397" uniqueCount="153">
  <si>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</si>
  <si>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</si>
  <si>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</si>
  <si>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</si>
  <si>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</si>
  <si>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</si>
  <si>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</si>
  <si>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</si>
  <si>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</si>
  <si>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</si>
  <si>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</si>
  <si>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</si>
  <si>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</si>
  <si>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</si>
  <si>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</si>
  <si>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</si>
  <si>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</si>
  <si>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</si>
  <si>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</si>
  <si>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</si>
  <si>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</si>
  <si>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</si>
  <si>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</si>
  <si>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</si>
  <si>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</si>
  <si>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</si>
  <si>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</si>
  <si>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</si>
  <si>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</si>
  <si>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</si>
  <si>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</si>
  <si>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</si>
  <si>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</si>
  <si>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</si>
  <si>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</si>
  <si>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</si>
  <si>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</si>
  <si>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</si>
  <si>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</si>
  <si>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</si>
  <si>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С.Н. Саможенов</t>
  </si>
  <si>
    <t>Каша манная жидкая</t>
  </si>
  <si>
    <t>Чай с сахаром</t>
  </si>
  <si>
    <t>ПР</t>
  </si>
  <si>
    <t>Щи из капусты свежей с мелкошинкованными овощами</t>
  </si>
  <si>
    <t>ТК № 11</t>
  </si>
  <si>
    <t>Компот из смеси сухофруктов</t>
  </si>
  <si>
    <t>Йогурт в ассортименте</t>
  </si>
  <si>
    <t>Винегрет овощной</t>
  </si>
  <si>
    <t>ТК № 45</t>
  </si>
  <si>
    <t>Рассольник Ленинградский</t>
  </si>
  <si>
    <t>ТК № 15</t>
  </si>
  <si>
    <t>Бефстроганов из отварной говядины</t>
  </si>
  <si>
    <t>ТК № 39</t>
  </si>
  <si>
    <t>Макароны отварные</t>
  </si>
  <si>
    <t>ТК № 56</t>
  </si>
  <si>
    <t>Напиток из шиповника</t>
  </si>
  <si>
    <t>ТК № 65</t>
  </si>
  <si>
    <t>Омлет с сыром</t>
  </si>
  <si>
    <t>ТК № 28</t>
  </si>
  <si>
    <t>Масло сливочное порционно</t>
  </si>
  <si>
    <t>Какао с молоком</t>
  </si>
  <si>
    <t>ТК № 74</t>
  </si>
  <si>
    <t>ТК № 170</t>
  </si>
  <si>
    <t>Гуляш</t>
  </si>
  <si>
    <t>ТК № 41</t>
  </si>
  <si>
    <t>Картофельное пюре</t>
  </si>
  <si>
    <t>ТК № 694</t>
  </si>
  <si>
    <t>Каша гречневая молочная</t>
  </si>
  <si>
    <t>ТК № 465</t>
  </si>
  <si>
    <t>ТК № 71</t>
  </si>
  <si>
    <t>Булочка "Ромашка"</t>
  </si>
  <si>
    <t>Суп рыбный</t>
  </si>
  <si>
    <t>ТК № 235</t>
  </si>
  <si>
    <t>Мясо тушеное с овощами в соусе</t>
  </si>
  <si>
    <t>ТК № 274</t>
  </si>
  <si>
    <t>ТК № 67</t>
  </si>
  <si>
    <t>Каша вязкая кукурузная молочная</t>
  </si>
  <si>
    <t>Кофейный напиток</t>
  </si>
  <si>
    <t>Батон с изюмом</t>
  </si>
  <si>
    <t>Плов</t>
  </si>
  <si>
    <t>ТК № 20</t>
  </si>
  <si>
    <t>Напиток "Здоровье"</t>
  </si>
  <si>
    <t>ТК № 64</t>
  </si>
  <si>
    <t>Бутерброды с вареными колбасами</t>
  </si>
  <si>
    <t>ТК № 81</t>
  </si>
  <si>
    <t>ТК № 37</t>
  </si>
  <si>
    <t>Каша гречневая рассыпчатая</t>
  </si>
  <si>
    <t>ТК № 53</t>
  </si>
  <si>
    <t>ТК № 61</t>
  </si>
  <si>
    <t>Омлет натуральный,запеченный</t>
  </si>
  <si>
    <t>ТК № 30</t>
  </si>
  <si>
    <t>Бутерброд с сыром</t>
  </si>
  <si>
    <t>ТК № 90</t>
  </si>
  <si>
    <t>Вафли</t>
  </si>
  <si>
    <t>Кисель плодовый</t>
  </si>
  <si>
    <t>ТК № 24</t>
  </si>
  <si>
    <t>Батон Нарезной</t>
  </si>
  <si>
    <t>Повидло в ассортименте</t>
  </si>
  <si>
    <t xml:space="preserve">Огурцы свежие </t>
  </si>
  <si>
    <t>ТК № 5</t>
  </si>
  <si>
    <t>Суп картофельный с макаронными изделиями</t>
  </si>
  <si>
    <t>ТК № 12</t>
  </si>
  <si>
    <t>Котлета из мяса птицы</t>
  </si>
  <si>
    <t>ТК № 294</t>
  </si>
  <si>
    <t>ТТК № 65</t>
  </si>
  <si>
    <t>Каша пшенная молочная</t>
  </si>
  <si>
    <t>ТК № 177</t>
  </si>
  <si>
    <t>Чай с молоком</t>
  </si>
  <si>
    <t>ТК № 73</t>
  </si>
  <si>
    <t>Печенье сахарное</t>
  </si>
  <si>
    <t>Сосиски отварные</t>
  </si>
  <si>
    <t>Суп молочный с макаронными изделиями</t>
  </si>
  <si>
    <t>ТК № 93</t>
  </si>
  <si>
    <t>Суп полевой</t>
  </si>
  <si>
    <t>ТК № 16</t>
  </si>
  <si>
    <t>Булочка в ассортименте</t>
  </si>
  <si>
    <t>сладкое</t>
  </si>
  <si>
    <t>ТТК №62</t>
  </si>
  <si>
    <t>Борщ с капустой и картофелем</t>
  </si>
  <si>
    <t>ТК № 469</t>
  </si>
  <si>
    <t>Фрукты в ассортименте</t>
  </si>
  <si>
    <t>Суп гороховый с картофелем</t>
  </si>
  <si>
    <t>ТК № 54-8с</t>
  </si>
  <si>
    <t>Чай с лимоном и сахаром</t>
  </si>
  <si>
    <t>ТК № 54-3гн</t>
  </si>
  <si>
    <t>Горошница</t>
  </si>
  <si>
    <t>ТК № 54-21г</t>
  </si>
  <si>
    <t>Конфеты шоколадные в ассортименте</t>
  </si>
  <si>
    <t>Запеканка из творога со сгущенным молоком</t>
  </si>
  <si>
    <t>МКОУ КШ № 7</t>
  </si>
  <si>
    <t>ТК №91</t>
  </si>
  <si>
    <t>ТК№45</t>
  </si>
  <si>
    <t>Каша "Дружба"</t>
  </si>
  <si>
    <t>ТК № 54-16К</t>
  </si>
  <si>
    <t>ТК № 34</t>
  </si>
  <si>
    <t>Рис отварной</t>
  </si>
  <si>
    <t>ТК № 54</t>
  </si>
  <si>
    <t>Расольник Ленинградский</t>
  </si>
  <si>
    <t>ТК № 54-16м</t>
  </si>
  <si>
    <t>Кеартофельное пюре</t>
  </si>
  <si>
    <t>ТК №694</t>
  </si>
  <si>
    <t>Котлеты рыбные (горбуша)</t>
  </si>
  <si>
    <t>ТК № 54-2р</t>
  </si>
  <si>
    <t>Соус томатный</t>
  </si>
  <si>
    <t>Хлеб высший сорт</t>
  </si>
  <si>
    <t>Хлеб украинский</t>
  </si>
  <si>
    <t>ТК № 360</t>
  </si>
  <si>
    <t>Каша рисовая жидкая</t>
  </si>
  <si>
    <t>Сок в ассортименте промышленного производства</t>
  </si>
  <si>
    <t>Сок в ассортименте промыщленного производства</t>
  </si>
  <si>
    <t>Рыба (филе) тушеная в томате с овощами</t>
  </si>
  <si>
    <t>Тефтели из мяса говядины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</si>
</sst>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vertical="distributed" wrapText="1"/>
      <protection locked="0"/>
    </xf>
    <xf numFmtId="0" fontId="2" fillId="0" borderId="2" xfId="0" applyFont="1" applyBorder="1" applyAlignment="1" applyProtection="1">
      <alignment horizontal="left" vertical="distributed" wrapText="1"/>
      <protection locked="0"/>
    </xf>
    <xf numFmtId="2" fontId="11" fillId="0" borderId="2" xfId="0" applyNumberFormat="1" applyFont="1" applyBorder="1" applyAlignment="1" applyProtection="1">
      <alignment vertical="distributed" wrapText="1"/>
      <protection locked="0"/>
    </xf>
    <xf numFmtId="0" fontId="11" fillId="0" borderId="2" xfId="0" applyFont="1" applyBorder="1" applyAlignment="1" applyProtection="1">
      <alignment vertical="distributed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1" fillId="0" borderId="2" xfId="0" applyFont="1" applyBorder="1" applyAlignment="1" applyProtection="1">
      <alignment horizontal="left" vertical="distributed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Q177" sqref="Q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130</v>
      </c>
      <c r="D1" s="64"/>
      <c r="E1" s="64"/>
      <c r="F1" s="12" t="s">
        <v>16</v>
      </c>
      <c r="G1" s="2" t="s">
        <v>17</v>
      </c>
      <c r="H1" s="65" t="s">
        <v>39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40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77</v>
      </c>
      <c r="F6" s="39">
        <v>250</v>
      </c>
      <c r="G6" s="39">
        <v>7.3</v>
      </c>
      <c r="H6" s="39">
        <v>9.5</v>
      </c>
      <c r="I6" s="39">
        <v>22</v>
      </c>
      <c r="J6" s="39">
        <v>292</v>
      </c>
      <c r="K6" s="40" t="s">
        <v>131</v>
      </c>
      <c r="L6" s="39">
        <v>18.5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78</v>
      </c>
      <c r="F8" s="42">
        <v>200</v>
      </c>
      <c r="G8" s="42">
        <v>4.91</v>
      </c>
      <c r="H8" s="42">
        <v>4.0199999999999996</v>
      </c>
      <c r="I8" s="42">
        <v>22.82</v>
      </c>
      <c r="J8" s="42">
        <v>143.59</v>
      </c>
      <c r="K8" s="43" t="s">
        <v>118</v>
      </c>
      <c r="L8" s="42">
        <v>15.09</v>
      </c>
    </row>
    <row r="9" spans="1:12" ht="15" x14ac:dyDescent="0.25">
      <c r="A9" s="23"/>
      <c r="B9" s="15"/>
      <c r="C9" s="11"/>
      <c r="D9" s="7" t="s">
        <v>23</v>
      </c>
      <c r="E9" s="50" t="s">
        <v>79</v>
      </c>
      <c r="F9" s="42">
        <v>50</v>
      </c>
      <c r="G9" s="42">
        <v>2.13</v>
      </c>
      <c r="H9" s="42">
        <v>0.44</v>
      </c>
      <c r="I9" s="42">
        <v>14.5</v>
      </c>
      <c r="J9" s="42">
        <v>68.7</v>
      </c>
      <c r="K9" s="43" t="s">
        <v>43</v>
      </c>
      <c r="L9" s="42">
        <v>4.12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 t="s">
        <v>117</v>
      </c>
      <c r="E11" s="41" t="s">
        <v>128</v>
      </c>
      <c r="F11" s="42">
        <v>30</v>
      </c>
      <c r="G11" s="42">
        <v>0.42</v>
      </c>
      <c r="H11" s="42">
        <v>0.3</v>
      </c>
      <c r="I11" s="42">
        <v>10</v>
      </c>
      <c r="J11" s="42">
        <v>107.7</v>
      </c>
      <c r="K11" s="43" t="s">
        <v>43</v>
      </c>
      <c r="L11" s="42">
        <v>14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14.76</v>
      </c>
      <c r="H13" s="19">
        <f t="shared" si="0"/>
        <v>14.26</v>
      </c>
      <c r="I13" s="19">
        <f t="shared" si="0"/>
        <v>69.319999999999993</v>
      </c>
      <c r="J13" s="19">
        <f t="shared" si="0"/>
        <v>611.99</v>
      </c>
      <c r="K13" s="25"/>
      <c r="L13" s="19">
        <f t="shared" ref="L13" si="1">SUM(L6:L12)</f>
        <v>51.71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119</v>
      </c>
      <c r="F15" s="42">
        <v>250</v>
      </c>
      <c r="G15" s="42">
        <v>2.25</v>
      </c>
      <c r="H15" s="42">
        <v>4.12</v>
      </c>
      <c r="I15" s="42">
        <v>13.54</v>
      </c>
      <c r="J15" s="42">
        <v>97.65</v>
      </c>
      <c r="K15" s="43" t="s">
        <v>63</v>
      </c>
      <c r="L15" s="42">
        <v>13.08</v>
      </c>
    </row>
    <row r="16" spans="1:12" ht="15" x14ac:dyDescent="0.25">
      <c r="A16" s="23"/>
      <c r="B16" s="15"/>
      <c r="C16" s="11"/>
      <c r="D16" s="7" t="s">
        <v>28</v>
      </c>
      <c r="E16" s="50" t="s">
        <v>80</v>
      </c>
      <c r="F16" s="42">
        <v>200</v>
      </c>
      <c r="G16" s="42">
        <v>24.7</v>
      </c>
      <c r="H16" s="42">
        <v>9.48</v>
      </c>
      <c r="I16" s="42">
        <v>40.47</v>
      </c>
      <c r="J16" s="42">
        <v>349.98</v>
      </c>
      <c r="K16" s="43" t="s">
        <v>132</v>
      </c>
      <c r="L16" s="42">
        <v>82.36</v>
      </c>
    </row>
    <row r="17" spans="1:12" ht="15" x14ac:dyDescent="0.25">
      <c r="A17" s="23"/>
      <c r="B17" s="15"/>
      <c r="C17" s="11"/>
      <c r="D17" s="7" t="s">
        <v>29</v>
      </c>
      <c r="E17" s="5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149</v>
      </c>
      <c r="F18" s="42">
        <v>200</v>
      </c>
      <c r="G18" s="42">
        <v>1</v>
      </c>
      <c r="H18" s="42">
        <v>0</v>
      </c>
      <c r="I18" s="42">
        <v>19.2</v>
      </c>
      <c r="J18" s="42">
        <v>88</v>
      </c>
      <c r="K18" s="43" t="s">
        <v>43</v>
      </c>
      <c r="L18" s="42">
        <v>29.9</v>
      </c>
    </row>
    <row r="19" spans="1:12" ht="15" x14ac:dyDescent="0.25">
      <c r="A19" s="23"/>
      <c r="B19" s="15"/>
      <c r="C19" s="11"/>
      <c r="D19" s="7" t="s">
        <v>31</v>
      </c>
      <c r="E19" s="50" t="s">
        <v>145</v>
      </c>
      <c r="F19" s="42">
        <v>54</v>
      </c>
      <c r="G19" s="42">
        <v>4.26</v>
      </c>
      <c r="H19" s="42">
        <v>0.54</v>
      </c>
      <c r="I19" s="42">
        <v>25.98</v>
      </c>
      <c r="J19" s="42">
        <v>129</v>
      </c>
      <c r="K19" s="43" t="s">
        <v>43</v>
      </c>
      <c r="L19" s="42">
        <v>4.6399999999999997</v>
      </c>
    </row>
    <row r="20" spans="1:12" ht="15" x14ac:dyDescent="0.25">
      <c r="A20" s="23"/>
      <c r="B20" s="15"/>
      <c r="C20" s="11"/>
      <c r="D20" s="7" t="s">
        <v>32</v>
      </c>
      <c r="E20" s="51" t="s">
        <v>146</v>
      </c>
      <c r="F20" s="42">
        <v>44</v>
      </c>
      <c r="G20" s="42">
        <v>3.31</v>
      </c>
      <c r="H20" s="42">
        <v>1.2</v>
      </c>
      <c r="I20" s="42">
        <v>22.6</v>
      </c>
      <c r="J20" s="42">
        <v>115.79</v>
      </c>
      <c r="K20" s="43" t="s">
        <v>43</v>
      </c>
      <c r="L20" s="42">
        <v>4.4000000000000004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748</v>
      </c>
      <c r="G23" s="19">
        <f t="shared" ref="G23:J23" si="2">SUM(G14:G22)</f>
        <v>35.520000000000003</v>
      </c>
      <c r="H23" s="19">
        <f t="shared" si="2"/>
        <v>15.34</v>
      </c>
      <c r="I23" s="19">
        <f t="shared" si="2"/>
        <v>121.78999999999999</v>
      </c>
      <c r="J23" s="19">
        <f t="shared" si="2"/>
        <v>780.42</v>
      </c>
      <c r="K23" s="25"/>
      <c r="L23" s="19">
        <f t="shared" ref="L23" si="3">SUM(L14:L22)</f>
        <v>134.38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1278</v>
      </c>
      <c r="G24" s="32">
        <f t="shared" ref="G24:J24" si="4">G13+G23</f>
        <v>50.28</v>
      </c>
      <c r="H24" s="32">
        <f t="shared" si="4"/>
        <v>29.6</v>
      </c>
      <c r="I24" s="32">
        <f t="shared" si="4"/>
        <v>191.10999999999999</v>
      </c>
      <c r="J24" s="32">
        <f t="shared" si="4"/>
        <v>1392.4099999999999</v>
      </c>
      <c r="K24" s="32"/>
      <c r="L24" s="32">
        <f t="shared" ref="L24" si="5">L13+L23</f>
        <v>186.09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129</v>
      </c>
      <c r="F25" s="39">
        <v>170</v>
      </c>
      <c r="G25" s="39">
        <v>27.8</v>
      </c>
      <c r="H25" s="39">
        <v>18</v>
      </c>
      <c r="I25" s="39">
        <v>32.4</v>
      </c>
      <c r="J25" s="39">
        <v>356</v>
      </c>
      <c r="K25" s="40" t="s">
        <v>120</v>
      </c>
      <c r="L25" s="39">
        <v>23.56</v>
      </c>
    </row>
    <row r="26" spans="1:12" ht="15" x14ac:dyDescent="0.25">
      <c r="A26" s="14"/>
      <c r="B26" s="15"/>
      <c r="C26" s="11"/>
      <c r="D26" s="6" t="s">
        <v>30</v>
      </c>
      <c r="E26" s="50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42</v>
      </c>
      <c r="F27" s="42">
        <v>200</v>
      </c>
      <c r="G27" s="42">
        <v>0.14000000000000001</v>
      </c>
      <c r="H27" s="42">
        <v>0.04</v>
      </c>
      <c r="I27" s="42">
        <v>10.01</v>
      </c>
      <c r="J27" s="42">
        <v>37.9</v>
      </c>
      <c r="K27" s="43" t="s">
        <v>70</v>
      </c>
      <c r="L27" s="42">
        <v>1.53</v>
      </c>
    </row>
    <row r="28" spans="1:12" ht="15" x14ac:dyDescent="0.25">
      <c r="A28" s="14"/>
      <c r="B28" s="15"/>
      <c r="C28" s="11"/>
      <c r="D28" s="7" t="s">
        <v>23</v>
      </c>
      <c r="E28" s="50" t="s">
        <v>145</v>
      </c>
      <c r="F28" s="42">
        <v>29</v>
      </c>
      <c r="G28" s="42">
        <v>2.2799999999999998</v>
      </c>
      <c r="H28" s="42">
        <v>0.28999999999999998</v>
      </c>
      <c r="I28" s="42">
        <v>13.95</v>
      </c>
      <c r="J28" s="42">
        <v>69.3</v>
      </c>
      <c r="K28" s="43" t="s">
        <v>43</v>
      </c>
      <c r="L28" s="42">
        <v>2.4900000000000002</v>
      </c>
    </row>
    <row r="29" spans="1:12" ht="15" x14ac:dyDescent="0.25">
      <c r="A29" s="14"/>
      <c r="B29" s="15"/>
      <c r="C29" s="11"/>
      <c r="D29" s="7" t="s">
        <v>24</v>
      </c>
      <c r="E29" s="50"/>
      <c r="F29" s="62"/>
      <c r="G29" s="62"/>
      <c r="H29" s="62"/>
      <c r="I29" s="62"/>
      <c r="J29" s="62"/>
      <c r="K29" s="61"/>
      <c r="L29" s="62"/>
    </row>
    <row r="30" spans="1:12" ht="15" x14ac:dyDescent="0.25">
      <c r="A30" s="14"/>
      <c r="B30" s="15"/>
      <c r="C30" s="11"/>
      <c r="D30" s="57" t="s">
        <v>24</v>
      </c>
      <c r="E30" s="50" t="s">
        <v>121</v>
      </c>
      <c r="F30" s="42">
        <v>200</v>
      </c>
      <c r="G30" s="42">
        <v>1.08</v>
      </c>
      <c r="H30" s="42">
        <v>0.24</v>
      </c>
      <c r="I30" s="42">
        <v>9.7200000000000006</v>
      </c>
      <c r="J30" s="42">
        <v>45.4</v>
      </c>
      <c r="K30" s="43" t="s">
        <v>43</v>
      </c>
      <c r="L30" s="42">
        <v>38</v>
      </c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599</v>
      </c>
      <c r="G32" s="19">
        <f t="shared" ref="G32" si="6">SUM(G25:G31)</f>
        <v>31.300000000000004</v>
      </c>
      <c r="H32" s="19">
        <f t="shared" ref="H32" si="7">SUM(H25:H31)</f>
        <v>18.569999999999997</v>
      </c>
      <c r="I32" s="19">
        <f t="shared" ref="I32" si="8">SUM(I25:I31)</f>
        <v>66.08</v>
      </c>
      <c r="J32" s="19">
        <f t="shared" ref="J32:L32" si="9">SUM(J25:J31)</f>
        <v>508.59999999999997</v>
      </c>
      <c r="K32" s="25"/>
      <c r="L32" s="19">
        <f t="shared" si="9"/>
        <v>65.58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48</v>
      </c>
      <c r="F33" s="42">
        <v>100</v>
      </c>
      <c r="G33" s="42">
        <v>1.36</v>
      </c>
      <c r="H33" s="42">
        <v>6.18</v>
      </c>
      <c r="I33" s="42">
        <v>8.44</v>
      </c>
      <c r="J33" s="42">
        <v>94.8</v>
      </c>
      <c r="K33" s="43" t="s">
        <v>49</v>
      </c>
      <c r="L33" s="42">
        <v>11.04</v>
      </c>
    </row>
    <row r="34" spans="1:12" ht="15" x14ac:dyDescent="0.25">
      <c r="A34" s="14"/>
      <c r="B34" s="15"/>
      <c r="C34" s="11"/>
      <c r="D34" s="7" t="s">
        <v>27</v>
      </c>
      <c r="E34" s="50" t="s">
        <v>50</v>
      </c>
      <c r="F34" s="42">
        <v>250</v>
      </c>
      <c r="G34" s="42">
        <v>2.1</v>
      </c>
      <c r="H34" s="42">
        <v>5.1100000000000003</v>
      </c>
      <c r="I34" s="42">
        <v>16.72</v>
      </c>
      <c r="J34" s="42">
        <v>124.11</v>
      </c>
      <c r="K34" s="43" t="s">
        <v>51</v>
      </c>
      <c r="L34" s="42">
        <v>12.03</v>
      </c>
    </row>
    <row r="35" spans="1:12" ht="15" x14ac:dyDescent="0.25">
      <c r="A35" s="14"/>
      <c r="B35" s="15"/>
      <c r="C35" s="11"/>
      <c r="D35" s="7" t="s">
        <v>28</v>
      </c>
      <c r="E35" s="50" t="s">
        <v>52</v>
      </c>
      <c r="F35" s="42">
        <v>100</v>
      </c>
      <c r="G35" s="42">
        <v>12.38</v>
      </c>
      <c r="H35" s="42">
        <v>2.3199999999999998</v>
      </c>
      <c r="I35" s="42">
        <v>2.95</v>
      </c>
      <c r="J35" s="42">
        <v>82.28</v>
      </c>
      <c r="K35" s="43" t="s">
        <v>53</v>
      </c>
      <c r="L35" s="42">
        <v>55.76</v>
      </c>
    </row>
    <row r="36" spans="1:12" ht="15" x14ac:dyDescent="0.25">
      <c r="A36" s="14"/>
      <c r="B36" s="15"/>
      <c r="C36" s="11"/>
      <c r="D36" s="7" t="s">
        <v>29</v>
      </c>
      <c r="E36" s="53" t="s">
        <v>54</v>
      </c>
      <c r="F36" s="42">
        <v>160</v>
      </c>
      <c r="G36" s="42">
        <v>5.4</v>
      </c>
      <c r="H36" s="42">
        <v>6.63</v>
      </c>
      <c r="I36" s="42">
        <v>32</v>
      </c>
      <c r="J36" s="42">
        <v>207.7</v>
      </c>
      <c r="K36" s="43" t="s">
        <v>55</v>
      </c>
      <c r="L36" s="42">
        <v>12.03</v>
      </c>
    </row>
    <row r="37" spans="1:12" ht="15" x14ac:dyDescent="0.25">
      <c r="A37" s="14"/>
      <c r="B37" s="15"/>
      <c r="C37" s="11"/>
      <c r="D37" s="7" t="s">
        <v>30</v>
      </c>
      <c r="E37" s="51" t="s">
        <v>56</v>
      </c>
      <c r="F37" s="42">
        <v>200</v>
      </c>
      <c r="G37" s="42">
        <v>0.68</v>
      </c>
      <c r="H37" s="42">
        <v>0</v>
      </c>
      <c r="I37" s="42">
        <v>24.26</v>
      </c>
      <c r="J37" s="42">
        <v>94.91</v>
      </c>
      <c r="K37" s="43" t="s">
        <v>57</v>
      </c>
      <c r="L37" s="42">
        <v>8.4</v>
      </c>
    </row>
    <row r="38" spans="1:12" ht="15" x14ac:dyDescent="0.25">
      <c r="A38" s="14"/>
      <c r="B38" s="15"/>
      <c r="C38" s="11"/>
      <c r="D38" s="7" t="s">
        <v>31</v>
      </c>
      <c r="E38" s="50" t="s">
        <v>145</v>
      </c>
      <c r="F38" s="42">
        <v>54</v>
      </c>
      <c r="G38" s="42">
        <v>4.26</v>
      </c>
      <c r="H38" s="42">
        <v>0.54</v>
      </c>
      <c r="I38" s="42">
        <v>25.98</v>
      </c>
      <c r="J38" s="42">
        <v>129</v>
      </c>
      <c r="K38" s="43" t="s">
        <v>43</v>
      </c>
      <c r="L38" s="42">
        <v>4.6399999999999997</v>
      </c>
    </row>
    <row r="39" spans="1:12" ht="15" x14ac:dyDescent="0.25">
      <c r="A39" s="14"/>
      <c r="B39" s="15"/>
      <c r="C39" s="11"/>
      <c r="D39" s="7" t="s">
        <v>32</v>
      </c>
      <c r="E39" s="51" t="s">
        <v>146</v>
      </c>
      <c r="F39" s="42">
        <v>44</v>
      </c>
      <c r="G39" s="42">
        <v>3.31</v>
      </c>
      <c r="H39" s="42">
        <v>1.2</v>
      </c>
      <c r="I39" s="42">
        <v>22.6</v>
      </c>
      <c r="J39" s="42">
        <v>115.79</v>
      </c>
      <c r="K39" s="43" t="s">
        <v>43</v>
      </c>
      <c r="L39" s="42">
        <v>4.4000000000000004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908</v>
      </c>
      <c r="G42" s="19">
        <f t="shared" ref="G42" si="10">SUM(G33:G41)</f>
        <v>29.49</v>
      </c>
      <c r="H42" s="19">
        <f t="shared" ref="H42" si="11">SUM(H33:H41)</f>
        <v>21.979999999999997</v>
      </c>
      <c r="I42" s="19">
        <f t="shared" ref="I42" si="12">SUM(I33:I41)</f>
        <v>132.95000000000002</v>
      </c>
      <c r="J42" s="19">
        <f t="shared" ref="J42:L42" si="13">SUM(J33:J41)</f>
        <v>848.58999999999992</v>
      </c>
      <c r="K42" s="25"/>
      <c r="L42" s="19">
        <f t="shared" si="13"/>
        <v>108.30000000000001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1507</v>
      </c>
      <c r="G43" s="32">
        <f t="shared" ref="G43" si="14">G32+G42</f>
        <v>60.790000000000006</v>
      </c>
      <c r="H43" s="32">
        <f t="shared" ref="H43" si="15">H32+H42</f>
        <v>40.549999999999997</v>
      </c>
      <c r="I43" s="32">
        <f t="shared" ref="I43" si="16">I32+I42</f>
        <v>199.03000000000003</v>
      </c>
      <c r="J43" s="32">
        <f t="shared" ref="J43:L43" si="17">J32+J42</f>
        <v>1357.1899999999998</v>
      </c>
      <c r="K43" s="32"/>
      <c r="L43" s="32">
        <f t="shared" si="17"/>
        <v>173.88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58</v>
      </c>
      <c r="F44" s="39">
        <v>180</v>
      </c>
      <c r="G44" s="39">
        <v>18.5</v>
      </c>
      <c r="H44" s="39">
        <v>17.45</v>
      </c>
      <c r="I44" s="39">
        <v>3.11</v>
      </c>
      <c r="J44" s="39">
        <v>242.05</v>
      </c>
      <c r="K44" s="40" t="s">
        <v>59</v>
      </c>
      <c r="L44" s="39">
        <v>27.73</v>
      </c>
    </row>
    <row r="45" spans="1:12" ht="15" x14ac:dyDescent="0.25">
      <c r="A45" s="23"/>
      <c r="B45" s="15"/>
      <c r="C45" s="11"/>
      <c r="D45" s="6"/>
      <c r="E45" s="50" t="s">
        <v>60</v>
      </c>
      <c r="F45" s="42">
        <v>10</v>
      </c>
      <c r="G45" s="42">
        <v>0.04</v>
      </c>
      <c r="H45" s="42">
        <v>3.63</v>
      </c>
      <c r="I45" s="42">
        <v>7.0000000000000007E-2</v>
      </c>
      <c r="J45" s="42">
        <v>33.03</v>
      </c>
      <c r="K45" s="43" t="s">
        <v>43</v>
      </c>
      <c r="L45" s="42">
        <v>9.01</v>
      </c>
    </row>
    <row r="46" spans="1:12" ht="15" x14ac:dyDescent="0.25">
      <c r="A46" s="23"/>
      <c r="B46" s="15"/>
      <c r="C46" s="11"/>
      <c r="D46" s="7" t="s">
        <v>22</v>
      </c>
      <c r="E46" s="50" t="s">
        <v>61</v>
      </c>
      <c r="F46" s="42">
        <v>200</v>
      </c>
      <c r="G46" s="42">
        <v>3.79</v>
      </c>
      <c r="H46" s="42">
        <v>3.2</v>
      </c>
      <c r="I46" s="42">
        <v>25.81</v>
      </c>
      <c r="J46" s="42">
        <v>143</v>
      </c>
      <c r="K46" s="43" t="s">
        <v>62</v>
      </c>
      <c r="L46" s="42">
        <v>13.56</v>
      </c>
    </row>
    <row r="47" spans="1:12" ht="15" x14ac:dyDescent="0.25">
      <c r="A47" s="23"/>
      <c r="B47" s="15"/>
      <c r="C47" s="11"/>
      <c r="D47" s="7" t="s">
        <v>23</v>
      </c>
      <c r="E47" s="50" t="s">
        <v>145</v>
      </c>
      <c r="F47" s="42">
        <v>29</v>
      </c>
      <c r="G47" s="42">
        <v>2.2799999999999998</v>
      </c>
      <c r="H47" s="42">
        <v>0.28999999999999998</v>
      </c>
      <c r="I47" s="42">
        <v>13.95</v>
      </c>
      <c r="J47" s="42">
        <v>69.3</v>
      </c>
      <c r="K47" s="43" t="s">
        <v>43</v>
      </c>
      <c r="L47" s="42">
        <v>2.4900000000000002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23</v>
      </c>
      <c r="E49" s="41" t="s">
        <v>116</v>
      </c>
      <c r="F49" s="42">
        <v>85</v>
      </c>
      <c r="G49" s="42">
        <v>2.5299999999999998</v>
      </c>
      <c r="H49" s="42">
        <v>1.01</v>
      </c>
      <c r="I49" s="42">
        <v>17.010000000000002</v>
      </c>
      <c r="J49" s="42">
        <v>78.7</v>
      </c>
      <c r="K49" s="43" t="s">
        <v>43</v>
      </c>
      <c r="L49" s="42">
        <v>29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504</v>
      </c>
      <c r="G51" s="19">
        <f t="shared" ref="G51" si="18">SUM(G44:G50)</f>
        <v>27.14</v>
      </c>
      <c r="H51" s="19">
        <f t="shared" ref="H51" si="19">SUM(H44:H50)</f>
        <v>25.58</v>
      </c>
      <c r="I51" s="19">
        <f t="shared" ref="I51" si="20">SUM(I44:I50)</f>
        <v>59.95</v>
      </c>
      <c r="J51" s="19">
        <f t="shared" ref="J51:L51" si="21">SUM(J44:J50)</f>
        <v>566.08000000000004</v>
      </c>
      <c r="K51" s="25"/>
      <c r="L51" s="19">
        <f t="shared" si="21"/>
        <v>81.790000000000006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/>
      <c r="F52" s="42"/>
      <c r="G52" s="42"/>
      <c r="H52" s="42"/>
      <c r="I52" s="42"/>
      <c r="J52" s="42"/>
      <c r="K52" s="43"/>
      <c r="L52" s="42"/>
    </row>
    <row r="53" spans="1:12" ht="25.5" x14ac:dyDescent="0.25">
      <c r="A53" s="23"/>
      <c r="B53" s="15"/>
      <c r="C53" s="11"/>
      <c r="D53" s="7" t="s">
        <v>27</v>
      </c>
      <c r="E53" s="53" t="s">
        <v>122</v>
      </c>
      <c r="F53" s="42">
        <v>300</v>
      </c>
      <c r="G53" s="42">
        <v>6.59</v>
      </c>
      <c r="H53" s="42">
        <v>6.47</v>
      </c>
      <c r="I53" s="42">
        <v>22.71</v>
      </c>
      <c r="J53" s="42">
        <v>181.95</v>
      </c>
      <c r="K53" s="43" t="s">
        <v>123</v>
      </c>
      <c r="L53" s="42">
        <v>7.8</v>
      </c>
    </row>
    <row r="54" spans="1:12" ht="15" x14ac:dyDescent="0.25">
      <c r="A54" s="23"/>
      <c r="B54" s="15"/>
      <c r="C54" s="11"/>
      <c r="D54" s="7" t="s">
        <v>28</v>
      </c>
      <c r="E54" s="41" t="s">
        <v>64</v>
      </c>
      <c r="F54" s="42">
        <v>150</v>
      </c>
      <c r="G54" s="42">
        <v>12.96</v>
      </c>
      <c r="H54" s="42">
        <v>7.01</v>
      </c>
      <c r="I54" s="42">
        <v>5.93</v>
      </c>
      <c r="J54" s="42">
        <v>143.02000000000001</v>
      </c>
      <c r="K54" s="43" t="s">
        <v>65</v>
      </c>
      <c r="L54" s="42">
        <v>68.38</v>
      </c>
    </row>
    <row r="55" spans="1:12" ht="15" x14ac:dyDescent="0.25">
      <c r="A55" s="23"/>
      <c r="B55" s="15"/>
      <c r="C55" s="11"/>
      <c r="D55" s="7" t="s">
        <v>29</v>
      </c>
      <c r="E55" s="41" t="s">
        <v>66</v>
      </c>
      <c r="F55" s="42">
        <v>180</v>
      </c>
      <c r="G55" s="42">
        <v>3.67</v>
      </c>
      <c r="H55" s="42">
        <v>5.76</v>
      </c>
      <c r="I55" s="42">
        <v>24.53</v>
      </c>
      <c r="J55" s="42">
        <v>164.7</v>
      </c>
      <c r="K55" s="43" t="s">
        <v>67</v>
      </c>
      <c r="L55" s="42">
        <v>13.21</v>
      </c>
    </row>
    <row r="56" spans="1:12" ht="15" x14ac:dyDescent="0.25">
      <c r="A56" s="23"/>
      <c r="B56" s="15"/>
      <c r="C56" s="11"/>
      <c r="D56" s="7" t="s">
        <v>30</v>
      </c>
      <c r="E56" s="41" t="s">
        <v>150</v>
      </c>
      <c r="F56" s="41">
        <v>200</v>
      </c>
      <c r="G56" s="41">
        <v>1</v>
      </c>
      <c r="H56" s="41">
        <v>0</v>
      </c>
      <c r="I56" s="41">
        <v>19.2</v>
      </c>
      <c r="J56" s="41">
        <v>88</v>
      </c>
      <c r="K56" s="41" t="s">
        <v>43</v>
      </c>
      <c r="L56" s="41">
        <v>29.9</v>
      </c>
    </row>
    <row r="57" spans="1:12" ht="15" x14ac:dyDescent="0.25">
      <c r="A57" s="23"/>
      <c r="B57" s="15"/>
      <c r="C57" s="11"/>
      <c r="D57" s="7" t="s">
        <v>31</v>
      </c>
      <c r="E57" s="41" t="s">
        <v>145</v>
      </c>
      <c r="F57" s="41">
        <v>54</v>
      </c>
      <c r="G57" s="41">
        <v>4.26</v>
      </c>
      <c r="H57" s="41">
        <v>0.54</v>
      </c>
      <c r="I57" s="41">
        <v>25.98</v>
      </c>
      <c r="J57" s="41">
        <v>129</v>
      </c>
      <c r="K57" s="41" t="s">
        <v>43</v>
      </c>
      <c r="L57" s="41">
        <v>4.6399999999999997</v>
      </c>
    </row>
    <row r="58" spans="1:12" ht="15" x14ac:dyDescent="0.25">
      <c r="A58" s="23"/>
      <c r="B58" s="15"/>
      <c r="C58" s="11"/>
      <c r="D58" s="7" t="s">
        <v>32</v>
      </c>
      <c r="E58" s="41" t="s">
        <v>146</v>
      </c>
      <c r="F58" s="41">
        <v>44</v>
      </c>
      <c r="G58" s="41">
        <v>3.31</v>
      </c>
      <c r="H58" s="41">
        <v>1.2</v>
      </c>
      <c r="I58" s="41">
        <v>22.6</v>
      </c>
      <c r="J58" s="41">
        <v>115.79</v>
      </c>
      <c r="K58" s="41" t="s">
        <v>43</v>
      </c>
      <c r="L58" s="41">
        <v>4.4000000000000004</v>
      </c>
    </row>
    <row r="59" spans="1:12" ht="15" x14ac:dyDescent="0.25">
      <c r="A59" s="23"/>
      <c r="B59" s="15"/>
      <c r="C59" s="11"/>
      <c r="D59" s="6"/>
      <c r="E59" s="41"/>
      <c r="F59" s="41"/>
      <c r="G59" s="41"/>
      <c r="H59" s="41"/>
      <c r="I59" s="41"/>
      <c r="J59" s="41"/>
      <c r="K59" s="41"/>
      <c r="L59" s="41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928</v>
      </c>
      <c r="G61" s="19">
        <f t="shared" ref="G61" si="22">SUM(G52:G60)</f>
        <v>31.789999999999996</v>
      </c>
      <c r="H61" s="19">
        <f t="shared" ref="H61" si="23">SUM(H52:H60)</f>
        <v>20.98</v>
      </c>
      <c r="I61" s="19">
        <f t="shared" ref="I61" si="24">SUM(I52:I60)</f>
        <v>120.95000000000002</v>
      </c>
      <c r="J61" s="19">
        <f t="shared" ref="J61:L61" si="25">SUM(J52:J60)</f>
        <v>822.46</v>
      </c>
      <c r="K61" s="25"/>
      <c r="L61" s="19">
        <f t="shared" si="25"/>
        <v>128.32999999999998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1432</v>
      </c>
      <c r="G62" s="32">
        <f t="shared" ref="G62" si="26">G51+G61</f>
        <v>58.929999999999993</v>
      </c>
      <c r="H62" s="32">
        <f t="shared" ref="H62" si="27">H51+H61</f>
        <v>46.56</v>
      </c>
      <c r="I62" s="32">
        <f t="shared" ref="I62" si="28">I51+I61</f>
        <v>180.90000000000003</v>
      </c>
      <c r="J62" s="32">
        <f t="shared" ref="J62:L62" si="29">J51+J61</f>
        <v>1388.54</v>
      </c>
      <c r="K62" s="32"/>
      <c r="L62" s="32">
        <f t="shared" si="29"/>
        <v>210.12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68</v>
      </c>
      <c r="F63" s="39">
        <v>250</v>
      </c>
      <c r="G63" s="39">
        <v>13.78</v>
      </c>
      <c r="H63" s="39">
        <v>6.12</v>
      </c>
      <c r="I63" s="39">
        <v>55.62</v>
      </c>
      <c r="J63" s="39">
        <v>338.78</v>
      </c>
      <c r="K63" s="40" t="s">
        <v>69</v>
      </c>
      <c r="L63" s="39">
        <v>23.08</v>
      </c>
    </row>
    <row r="64" spans="1:12" ht="15" x14ac:dyDescent="0.25">
      <c r="A64" s="23"/>
      <c r="B64" s="15"/>
      <c r="C64" s="11"/>
      <c r="D64" s="6" t="s">
        <v>30</v>
      </c>
      <c r="E64" s="41" t="s">
        <v>47</v>
      </c>
      <c r="F64" s="42">
        <v>200</v>
      </c>
      <c r="G64" s="42">
        <v>10</v>
      </c>
      <c r="H64" s="42">
        <v>6.4</v>
      </c>
      <c r="I64" s="42">
        <v>17</v>
      </c>
      <c r="J64" s="42">
        <v>170</v>
      </c>
      <c r="K64" s="43" t="s">
        <v>43</v>
      </c>
      <c r="L64" s="42">
        <v>27.5</v>
      </c>
    </row>
    <row r="65" spans="1:12" ht="15" x14ac:dyDescent="0.25">
      <c r="A65" s="23"/>
      <c r="B65" s="15"/>
      <c r="C65" s="11"/>
      <c r="D65" s="7" t="s">
        <v>22</v>
      </c>
      <c r="E65" s="50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50" t="s">
        <v>71</v>
      </c>
      <c r="F66" s="42">
        <v>50</v>
      </c>
      <c r="G66" s="42">
        <v>2.5299999999999998</v>
      </c>
      <c r="H66" s="42">
        <v>1.01</v>
      </c>
      <c r="I66" s="42">
        <v>17.010000000000002</v>
      </c>
      <c r="J66" s="42">
        <v>78.7</v>
      </c>
      <c r="K66" s="43" t="s">
        <v>43</v>
      </c>
      <c r="L66" s="42">
        <v>24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26.310000000000002</v>
      </c>
      <c r="H70" s="19">
        <f t="shared" ref="H70" si="31">SUM(H63:H69)</f>
        <v>13.53</v>
      </c>
      <c r="I70" s="19">
        <f t="shared" ref="I70" si="32">SUM(I63:I69)</f>
        <v>89.63000000000001</v>
      </c>
      <c r="J70" s="19">
        <f t="shared" ref="J70:L70" si="33">SUM(J63:J69)</f>
        <v>587.48</v>
      </c>
      <c r="K70" s="25"/>
      <c r="L70" s="19">
        <f t="shared" si="33"/>
        <v>74.58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4" t="s">
        <v>72</v>
      </c>
      <c r="F72" s="42">
        <v>300</v>
      </c>
      <c r="G72" s="42">
        <v>15.925000000000001</v>
      </c>
      <c r="H72" s="42">
        <v>0.75</v>
      </c>
      <c r="I72" s="42">
        <v>11.5</v>
      </c>
      <c r="J72" s="42">
        <v>174</v>
      </c>
      <c r="K72" s="43" t="s">
        <v>73</v>
      </c>
      <c r="L72" s="42">
        <v>24.86</v>
      </c>
    </row>
    <row r="73" spans="1:12" ht="15" x14ac:dyDescent="0.25">
      <c r="A73" s="23"/>
      <c r="B73" s="15"/>
      <c r="C73" s="11"/>
      <c r="D73" s="7" t="s">
        <v>28</v>
      </c>
      <c r="E73" s="55" t="s">
        <v>74</v>
      </c>
      <c r="F73" s="42">
        <v>170</v>
      </c>
      <c r="G73" s="42">
        <v>16.2</v>
      </c>
      <c r="H73" s="42">
        <v>12.38</v>
      </c>
      <c r="I73" s="42">
        <v>11.3</v>
      </c>
      <c r="J73" s="42">
        <v>260</v>
      </c>
      <c r="K73" s="43" t="s">
        <v>75</v>
      </c>
      <c r="L73" s="42">
        <v>78.23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25.5" x14ac:dyDescent="0.25">
      <c r="A75" s="23"/>
      <c r="B75" s="15"/>
      <c r="C75" s="11"/>
      <c r="D75" s="7" t="s">
        <v>30</v>
      </c>
      <c r="E75" s="50" t="s">
        <v>124</v>
      </c>
      <c r="F75" s="42">
        <v>200</v>
      </c>
      <c r="G75" s="42">
        <v>0.3</v>
      </c>
      <c r="H75" s="42">
        <v>0</v>
      </c>
      <c r="I75" s="42">
        <v>6.7</v>
      </c>
      <c r="J75" s="42">
        <v>27.9</v>
      </c>
      <c r="K75" s="43" t="s">
        <v>125</v>
      </c>
      <c r="L75" s="42">
        <v>6.32</v>
      </c>
    </row>
    <row r="76" spans="1:12" ht="15" x14ac:dyDescent="0.25">
      <c r="A76" s="23"/>
      <c r="B76" s="15"/>
      <c r="C76" s="11"/>
      <c r="D76" s="7" t="s">
        <v>31</v>
      </c>
      <c r="E76" s="50" t="s">
        <v>145</v>
      </c>
      <c r="F76" s="42">
        <v>54</v>
      </c>
      <c r="G76" s="42">
        <v>4.26</v>
      </c>
      <c r="H76" s="42">
        <v>0.54</v>
      </c>
      <c r="I76" s="42">
        <v>25.98</v>
      </c>
      <c r="J76" s="42">
        <v>129</v>
      </c>
      <c r="K76" s="43" t="s">
        <v>43</v>
      </c>
      <c r="L76" s="42">
        <v>4.6399999999999997</v>
      </c>
    </row>
    <row r="77" spans="1:12" ht="15" x14ac:dyDescent="0.25">
      <c r="A77" s="23"/>
      <c r="B77" s="15"/>
      <c r="C77" s="11"/>
      <c r="D77" s="7" t="s">
        <v>32</v>
      </c>
      <c r="E77" s="51" t="s">
        <v>146</v>
      </c>
      <c r="F77" s="42">
        <v>44</v>
      </c>
      <c r="G77" s="42">
        <v>3.31</v>
      </c>
      <c r="H77" s="42">
        <v>1.2</v>
      </c>
      <c r="I77" s="42">
        <v>22.6</v>
      </c>
      <c r="J77" s="42">
        <v>115.79</v>
      </c>
      <c r="K77" s="43" t="s">
        <v>43</v>
      </c>
      <c r="L77" s="42">
        <v>4.4000000000000004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768</v>
      </c>
      <c r="G80" s="19">
        <f t="shared" ref="G80" si="34">SUM(G71:G79)</f>
        <v>39.994999999999997</v>
      </c>
      <c r="H80" s="19">
        <f t="shared" ref="H80" si="35">SUM(H71:H79)</f>
        <v>14.870000000000001</v>
      </c>
      <c r="I80" s="19">
        <f t="shared" ref="I80" si="36">SUM(I71:I79)</f>
        <v>78.080000000000013</v>
      </c>
      <c r="J80" s="19">
        <f t="shared" ref="J80:L80" si="37">SUM(J71:J79)</f>
        <v>706.68999999999994</v>
      </c>
      <c r="K80" s="25"/>
      <c r="L80" s="19">
        <f t="shared" si="37"/>
        <v>118.45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1268</v>
      </c>
      <c r="G81" s="32">
        <f t="shared" ref="G81" si="38">G70+G80</f>
        <v>66.305000000000007</v>
      </c>
      <c r="H81" s="32">
        <f t="shared" ref="H81" si="39">H70+H80</f>
        <v>28.4</v>
      </c>
      <c r="I81" s="32">
        <f t="shared" ref="I81" si="40">I70+I80</f>
        <v>167.71000000000004</v>
      </c>
      <c r="J81" s="32">
        <f t="shared" ref="J81:L81" si="41">J70+J80</f>
        <v>1294.17</v>
      </c>
      <c r="K81" s="32"/>
      <c r="L81" s="32">
        <f t="shared" si="41"/>
        <v>193.03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133</v>
      </c>
      <c r="F82" s="39">
        <v>250</v>
      </c>
      <c r="G82" s="39">
        <v>6.3</v>
      </c>
      <c r="H82" s="39">
        <v>7.3</v>
      </c>
      <c r="I82" s="39">
        <v>30.1</v>
      </c>
      <c r="J82" s="39">
        <v>311.10000000000002</v>
      </c>
      <c r="K82" s="40" t="s">
        <v>134</v>
      </c>
      <c r="L82" s="39">
        <v>21.02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6" t="s">
        <v>82</v>
      </c>
      <c r="F84" s="42">
        <v>200</v>
      </c>
      <c r="G84" s="42">
        <v>0.28000000000000003</v>
      </c>
      <c r="H84" s="42">
        <v>0.26</v>
      </c>
      <c r="I84" s="42">
        <v>8.17</v>
      </c>
      <c r="J84" s="42">
        <v>34.340000000000003</v>
      </c>
      <c r="K84" s="43" t="s">
        <v>83</v>
      </c>
      <c r="L84" s="42">
        <v>15.09</v>
      </c>
    </row>
    <row r="85" spans="1:12" ht="15" x14ac:dyDescent="0.25">
      <c r="A85" s="23"/>
      <c r="B85" s="15"/>
      <c r="C85" s="11"/>
      <c r="D85" s="7" t="s">
        <v>23</v>
      </c>
      <c r="E85" s="50" t="s">
        <v>145</v>
      </c>
      <c r="F85" s="42">
        <v>29</v>
      </c>
      <c r="G85" s="42">
        <v>2.2799999999999998</v>
      </c>
      <c r="H85" s="42">
        <v>0.28999999999999998</v>
      </c>
      <c r="I85" s="42">
        <v>13.95</v>
      </c>
      <c r="J85" s="42">
        <v>69.3</v>
      </c>
      <c r="K85" s="43" t="s">
        <v>43</v>
      </c>
      <c r="L85" s="42">
        <v>2.4900000000000002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117</v>
      </c>
      <c r="E87" s="60" t="s">
        <v>116</v>
      </c>
      <c r="F87" s="42">
        <v>85</v>
      </c>
      <c r="G87" s="42">
        <v>2.5299999999999998</v>
      </c>
      <c r="H87" s="42">
        <v>2.5299999999999998</v>
      </c>
      <c r="I87" s="42">
        <v>10.119999999999999</v>
      </c>
      <c r="J87" s="42">
        <v>78.7</v>
      </c>
      <c r="K87" s="43" t="s">
        <v>43</v>
      </c>
      <c r="L87" s="42">
        <v>29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564</v>
      </c>
      <c r="G89" s="19">
        <f t="shared" ref="G89" si="42">SUM(G82:G88)</f>
        <v>11.389999999999999</v>
      </c>
      <c r="H89" s="19">
        <f t="shared" ref="H89" si="43">SUM(H82:H88)</f>
        <v>10.379999999999999</v>
      </c>
      <c r="I89" s="19">
        <f t="shared" ref="I89" si="44">SUM(I82:I88)</f>
        <v>62.339999999999996</v>
      </c>
      <c r="J89" s="19">
        <f t="shared" ref="J89:L89" si="45">SUM(J82:J88)</f>
        <v>493.44000000000005</v>
      </c>
      <c r="K89" s="25"/>
      <c r="L89" s="19">
        <f t="shared" si="45"/>
        <v>67.599999999999994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7" t="s">
        <v>119</v>
      </c>
      <c r="F91" s="42">
        <v>200</v>
      </c>
      <c r="G91" s="42">
        <v>1.45</v>
      </c>
      <c r="H91" s="42">
        <v>3.93</v>
      </c>
      <c r="I91" s="42">
        <v>100.2</v>
      </c>
      <c r="J91" s="42">
        <v>82</v>
      </c>
      <c r="K91" s="43" t="s">
        <v>63</v>
      </c>
      <c r="L91" s="42">
        <v>16.32</v>
      </c>
    </row>
    <row r="92" spans="1:12" ht="15" x14ac:dyDescent="0.25">
      <c r="A92" s="23"/>
      <c r="B92" s="15"/>
      <c r="C92" s="11"/>
      <c r="D92" s="7" t="s">
        <v>28</v>
      </c>
      <c r="E92" s="41" t="s">
        <v>151</v>
      </c>
      <c r="F92" s="42">
        <v>100</v>
      </c>
      <c r="G92" s="42">
        <v>10.38</v>
      </c>
      <c r="H92" s="42">
        <v>7.35</v>
      </c>
      <c r="I92" s="42">
        <v>3.8</v>
      </c>
      <c r="J92" s="42">
        <v>118.31</v>
      </c>
      <c r="K92" s="43" t="s">
        <v>135</v>
      </c>
      <c r="L92" s="42">
        <v>65.08</v>
      </c>
    </row>
    <row r="93" spans="1:12" ht="15" x14ac:dyDescent="0.25">
      <c r="A93" s="23"/>
      <c r="B93" s="15"/>
      <c r="C93" s="11"/>
      <c r="D93" s="7" t="s">
        <v>29</v>
      </c>
      <c r="E93" s="41" t="s">
        <v>136</v>
      </c>
      <c r="F93" s="42">
        <v>200</v>
      </c>
      <c r="G93" s="42">
        <v>4.88</v>
      </c>
      <c r="H93" s="42">
        <v>8.1300000000000008</v>
      </c>
      <c r="I93" s="42">
        <v>47.8</v>
      </c>
      <c r="J93" s="42">
        <v>266.89999999999998</v>
      </c>
      <c r="K93" s="43" t="s">
        <v>137</v>
      </c>
      <c r="L93" s="42">
        <v>23.04</v>
      </c>
    </row>
    <row r="94" spans="1:12" ht="15" x14ac:dyDescent="0.25">
      <c r="A94" s="23"/>
      <c r="B94" s="15"/>
      <c r="C94" s="11"/>
      <c r="D94" s="7" t="s">
        <v>30</v>
      </c>
      <c r="E94" s="51" t="s">
        <v>46</v>
      </c>
      <c r="F94" s="42">
        <v>200</v>
      </c>
      <c r="G94" s="42">
        <v>0.56999999999999995</v>
      </c>
      <c r="H94" s="42">
        <v>0</v>
      </c>
      <c r="I94" s="42">
        <v>32.21</v>
      </c>
      <c r="J94" s="42">
        <v>126.05</v>
      </c>
      <c r="K94" s="43" t="s">
        <v>76</v>
      </c>
      <c r="L94" s="42">
        <v>5.32</v>
      </c>
    </row>
    <row r="95" spans="1:12" ht="15" x14ac:dyDescent="0.25">
      <c r="A95" s="23"/>
      <c r="B95" s="15"/>
      <c r="C95" s="11"/>
      <c r="D95" s="7" t="s">
        <v>31</v>
      </c>
      <c r="E95" s="50" t="s">
        <v>145</v>
      </c>
      <c r="F95" s="42">
        <v>54</v>
      </c>
      <c r="G95" s="42">
        <v>4.26</v>
      </c>
      <c r="H95" s="42">
        <v>0.54</v>
      </c>
      <c r="I95" s="42">
        <v>25.98</v>
      </c>
      <c r="J95" s="42">
        <v>129</v>
      </c>
      <c r="K95" s="43" t="s">
        <v>43</v>
      </c>
      <c r="L95" s="42">
        <v>4.6399999999999997</v>
      </c>
    </row>
    <row r="96" spans="1:12" ht="15" x14ac:dyDescent="0.25">
      <c r="A96" s="23"/>
      <c r="B96" s="15"/>
      <c r="C96" s="11"/>
      <c r="D96" s="7" t="s">
        <v>32</v>
      </c>
      <c r="E96" s="51" t="s">
        <v>146</v>
      </c>
      <c r="F96" s="42">
        <v>44</v>
      </c>
      <c r="G96" s="42">
        <v>3.31</v>
      </c>
      <c r="H96" s="42">
        <v>1.2</v>
      </c>
      <c r="I96" s="42">
        <v>22.6</v>
      </c>
      <c r="J96" s="42">
        <v>115.79</v>
      </c>
      <c r="K96" s="43" t="s">
        <v>43</v>
      </c>
      <c r="L96" s="42">
        <v>4.4000000000000004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798</v>
      </c>
      <c r="G99" s="19">
        <f t="shared" ref="G99" si="46">SUM(G90:G98)</f>
        <v>24.849999999999998</v>
      </c>
      <c r="H99" s="19">
        <f t="shared" ref="H99" si="47">SUM(H90:H98)</f>
        <v>21.15</v>
      </c>
      <c r="I99" s="19">
        <f t="shared" ref="I99" si="48">SUM(I90:I98)</f>
        <v>232.59</v>
      </c>
      <c r="J99" s="19">
        <f t="shared" ref="J99:L99" si="49">SUM(J90:J98)</f>
        <v>838.05</v>
      </c>
      <c r="K99" s="25"/>
      <c r="L99" s="19">
        <f t="shared" si="49"/>
        <v>118.8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1362</v>
      </c>
      <c r="G100" s="32">
        <f t="shared" ref="G100" si="50">G89+G99</f>
        <v>36.239999999999995</v>
      </c>
      <c r="H100" s="32">
        <f t="shared" ref="H100" si="51">H89+H99</f>
        <v>31.529999999999998</v>
      </c>
      <c r="I100" s="32">
        <f t="shared" ref="I100" si="52">I89+I99</f>
        <v>294.93</v>
      </c>
      <c r="J100" s="32">
        <f t="shared" ref="J100:L100" si="53">J89+J99</f>
        <v>1331.49</v>
      </c>
      <c r="K100" s="32"/>
      <c r="L100" s="32">
        <f t="shared" si="53"/>
        <v>186.39999999999998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106</v>
      </c>
      <c r="F101" s="39">
        <v>250</v>
      </c>
      <c r="G101" s="39">
        <v>7.17</v>
      </c>
      <c r="H101" s="39">
        <v>8.3699999999999992</v>
      </c>
      <c r="I101" s="39">
        <v>28.8</v>
      </c>
      <c r="J101" s="39">
        <v>220.78</v>
      </c>
      <c r="K101" s="40" t="s">
        <v>107</v>
      </c>
      <c r="L101" s="39">
        <v>14.56</v>
      </c>
    </row>
    <row r="102" spans="1:12" ht="15.75" thickBot="1" x14ac:dyDescent="0.3">
      <c r="A102" s="23"/>
      <c r="B102" s="15"/>
      <c r="C102" s="11"/>
      <c r="D102" s="6"/>
      <c r="E102" s="41" t="s">
        <v>60</v>
      </c>
      <c r="F102" s="42">
        <v>10</v>
      </c>
      <c r="G102" s="42">
        <v>0.04</v>
      </c>
      <c r="H102" s="42">
        <v>3.63</v>
      </c>
      <c r="I102" s="42">
        <v>7.0000000000000007E-2</v>
      </c>
      <c r="J102" s="42">
        <v>53.03</v>
      </c>
      <c r="K102" s="43" t="s">
        <v>43</v>
      </c>
      <c r="L102" s="42">
        <v>9.86</v>
      </c>
    </row>
    <row r="103" spans="1:12" ht="15" x14ac:dyDescent="0.25">
      <c r="A103" s="23"/>
      <c r="B103" s="15"/>
      <c r="C103" s="11"/>
      <c r="D103" s="7" t="s">
        <v>22</v>
      </c>
      <c r="E103" s="57" t="s">
        <v>108</v>
      </c>
      <c r="F103" s="42">
        <v>200</v>
      </c>
      <c r="G103" s="42">
        <v>2.14</v>
      </c>
      <c r="H103" s="42">
        <v>1.67</v>
      </c>
      <c r="I103" s="42">
        <v>12.3</v>
      </c>
      <c r="J103" s="42">
        <v>66.87</v>
      </c>
      <c r="K103" s="40" t="s">
        <v>109</v>
      </c>
      <c r="L103" s="42">
        <v>6.8</v>
      </c>
    </row>
    <row r="104" spans="1:12" ht="15" x14ac:dyDescent="0.25">
      <c r="A104" s="23"/>
      <c r="B104" s="15"/>
      <c r="C104" s="11"/>
      <c r="D104" s="7" t="s">
        <v>23</v>
      </c>
      <c r="E104" s="53" t="s">
        <v>145</v>
      </c>
      <c r="F104" s="42">
        <v>29</v>
      </c>
      <c r="G104" s="42">
        <v>2.2799999999999998</v>
      </c>
      <c r="H104" s="42">
        <v>0.28999999999999998</v>
      </c>
      <c r="I104" s="42">
        <v>13.95</v>
      </c>
      <c r="J104" s="42">
        <v>69.3</v>
      </c>
      <c r="K104" s="43" t="s">
        <v>43</v>
      </c>
      <c r="L104" s="42">
        <v>2.4900000000000002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117</v>
      </c>
      <c r="E106" s="41" t="s">
        <v>110</v>
      </c>
      <c r="F106" s="42">
        <v>20</v>
      </c>
      <c r="G106" s="42">
        <v>1.5</v>
      </c>
      <c r="H106" s="42">
        <v>1.96</v>
      </c>
      <c r="I106" s="42">
        <v>14.88</v>
      </c>
      <c r="J106" s="42">
        <v>93.4</v>
      </c>
      <c r="K106" s="43" t="s">
        <v>43</v>
      </c>
      <c r="L106" s="42">
        <v>4.63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509</v>
      </c>
      <c r="G108" s="19">
        <f t="shared" ref="G108:J108" si="54">SUM(G101:G107)</f>
        <v>13.129999999999999</v>
      </c>
      <c r="H108" s="19">
        <f t="shared" si="54"/>
        <v>15.919999999999998</v>
      </c>
      <c r="I108" s="19">
        <f t="shared" si="54"/>
        <v>70</v>
      </c>
      <c r="J108" s="19">
        <f t="shared" si="54"/>
        <v>503.38</v>
      </c>
      <c r="K108" s="25"/>
      <c r="L108" s="19">
        <f t="shared" ref="L108" si="55">SUM(L101:L107)</f>
        <v>38.340000000000003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.75" thickBot="1" x14ac:dyDescent="0.3">
      <c r="A110" s="23"/>
      <c r="B110" s="15"/>
      <c r="C110" s="11"/>
      <c r="D110" s="7" t="s">
        <v>27</v>
      </c>
      <c r="E110" s="50" t="s">
        <v>138</v>
      </c>
      <c r="F110" s="42">
        <v>250</v>
      </c>
      <c r="G110" s="42">
        <v>2.1</v>
      </c>
      <c r="H110" s="42">
        <v>5.1100000000000003</v>
      </c>
      <c r="I110" s="42">
        <v>16.72</v>
      </c>
      <c r="J110" s="42">
        <v>124.11</v>
      </c>
      <c r="K110" s="40" t="s">
        <v>51</v>
      </c>
      <c r="L110" s="42">
        <v>12.03</v>
      </c>
    </row>
    <row r="111" spans="1:12" ht="15.75" thickBot="1" x14ac:dyDescent="0.3">
      <c r="A111" s="23"/>
      <c r="B111" s="15"/>
      <c r="C111" s="11"/>
      <c r="D111" s="7" t="s">
        <v>28</v>
      </c>
      <c r="E111" s="58" t="s">
        <v>111</v>
      </c>
      <c r="F111" s="42">
        <v>90</v>
      </c>
      <c r="G111" s="42">
        <v>5.0599999999999996</v>
      </c>
      <c r="H111" s="42">
        <v>7.77</v>
      </c>
      <c r="I111" s="42">
        <v>0</v>
      </c>
      <c r="J111" s="42">
        <v>91.77</v>
      </c>
      <c r="K111" s="40" t="s">
        <v>86</v>
      </c>
      <c r="L111" s="42">
        <v>49.08</v>
      </c>
    </row>
    <row r="112" spans="1:12" ht="15.75" thickBot="1" x14ac:dyDescent="0.3">
      <c r="A112" s="23"/>
      <c r="B112" s="15"/>
      <c r="C112" s="11"/>
      <c r="D112" s="7" t="s">
        <v>29</v>
      </c>
      <c r="E112" s="55" t="s">
        <v>54</v>
      </c>
      <c r="F112" s="42">
        <v>200</v>
      </c>
      <c r="G112" s="42">
        <v>7.2</v>
      </c>
      <c r="H112" s="42">
        <v>8.84</v>
      </c>
      <c r="I112" s="42">
        <v>42.7</v>
      </c>
      <c r="J112" s="42">
        <v>277.05</v>
      </c>
      <c r="K112" s="40" t="s">
        <v>55</v>
      </c>
      <c r="L112" s="42">
        <v>12.03</v>
      </c>
    </row>
    <row r="113" spans="1:12" ht="15" x14ac:dyDescent="0.25">
      <c r="A113" s="23"/>
      <c r="B113" s="15"/>
      <c r="C113" s="11"/>
      <c r="D113" s="7" t="s">
        <v>30</v>
      </c>
      <c r="E113" s="51" t="s">
        <v>95</v>
      </c>
      <c r="F113" s="42">
        <v>200</v>
      </c>
      <c r="G113" s="42">
        <v>0.52</v>
      </c>
      <c r="H113" s="42">
        <v>0</v>
      </c>
      <c r="I113" s="42">
        <v>38.4</v>
      </c>
      <c r="J113" s="42">
        <v>150.63</v>
      </c>
      <c r="K113" s="40" t="s">
        <v>147</v>
      </c>
      <c r="L113" s="42">
        <v>5.32</v>
      </c>
    </row>
    <row r="114" spans="1:12" ht="15" x14ac:dyDescent="0.25">
      <c r="A114" s="23"/>
      <c r="B114" s="15"/>
      <c r="C114" s="11"/>
      <c r="D114" s="7" t="s">
        <v>31</v>
      </c>
      <c r="E114" s="50" t="s">
        <v>145</v>
      </c>
      <c r="F114" s="42">
        <v>54</v>
      </c>
      <c r="G114" s="42">
        <v>4.26</v>
      </c>
      <c r="H114" s="42">
        <v>0.54</v>
      </c>
      <c r="I114" s="42">
        <v>25.98</v>
      </c>
      <c r="J114" s="42">
        <v>129</v>
      </c>
      <c r="K114" s="43" t="s">
        <v>43</v>
      </c>
      <c r="L114" s="42">
        <v>4.6399999999999997</v>
      </c>
    </row>
    <row r="115" spans="1:12" ht="15" x14ac:dyDescent="0.25">
      <c r="A115" s="23"/>
      <c r="B115" s="15"/>
      <c r="C115" s="11"/>
      <c r="D115" s="7" t="s">
        <v>32</v>
      </c>
      <c r="E115" s="51" t="s">
        <v>146</v>
      </c>
      <c r="F115" s="42">
        <v>44</v>
      </c>
      <c r="G115" s="42">
        <v>3.31</v>
      </c>
      <c r="H115" s="42">
        <v>1.2</v>
      </c>
      <c r="I115" s="42">
        <v>22.6</v>
      </c>
      <c r="J115" s="42">
        <v>115.79</v>
      </c>
      <c r="K115" s="43" t="s">
        <v>43</v>
      </c>
      <c r="L115" s="42">
        <v>4.4000000000000004</v>
      </c>
    </row>
    <row r="116" spans="1:12" ht="15" x14ac:dyDescent="0.25">
      <c r="A116" s="23"/>
      <c r="B116" s="15"/>
      <c r="C116" s="11"/>
      <c r="D116" s="6"/>
      <c r="E116" s="55"/>
      <c r="F116" s="60"/>
      <c r="G116" s="62"/>
      <c r="H116" s="62"/>
      <c r="I116" s="62"/>
      <c r="J116" s="62"/>
      <c r="K116" s="62"/>
      <c r="L116" s="62"/>
    </row>
    <row r="117" spans="1:12" ht="15" x14ac:dyDescent="0.25">
      <c r="A117" s="23"/>
      <c r="B117" s="15"/>
      <c r="C117" s="11"/>
      <c r="D117" s="6"/>
      <c r="E117" s="60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838</v>
      </c>
      <c r="G118" s="19">
        <f>SUM(G109:G117)</f>
        <v>22.45</v>
      </c>
      <c r="H118" s="19">
        <f>SUM(H109:H117)</f>
        <v>23.459999999999997</v>
      </c>
      <c r="I118" s="19">
        <f>SUM(I109:I117)</f>
        <v>146.4</v>
      </c>
      <c r="J118" s="19">
        <f>SUM(J109:J117)</f>
        <v>888.34999999999991</v>
      </c>
      <c r="K118" s="25"/>
      <c r="L118" s="19">
        <f>SUM(L109:L117)</f>
        <v>87.500000000000014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1347</v>
      </c>
      <c r="G119" s="32">
        <f t="shared" ref="G119" si="56">G108+G118</f>
        <v>35.58</v>
      </c>
      <c r="H119" s="32">
        <f t="shared" ref="H119" si="57">H108+H118</f>
        <v>39.379999999999995</v>
      </c>
      <c r="I119" s="32">
        <f t="shared" ref="I119" si="58">I108+I118</f>
        <v>216.4</v>
      </c>
      <c r="J119" s="32">
        <f t="shared" ref="J119:L119" si="59">J108+J118</f>
        <v>1391.73</v>
      </c>
      <c r="K119" s="32"/>
      <c r="L119" s="32">
        <f t="shared" si="59"/>
        <v>125.84000000000002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90</v>
      </c>
      <c r="F120" s="39">
        <v>170</v>
      </c>
      <c r="G120" s="39">
        <v>16.93</v>
      </c>
      <c r="H120" s="39">
        <v>17.57</v>
      </c>
      <c r="I120" s="39">
        <v>3.32</v>
      </c>
      <c r="J120" s="39">
        <v>237.32</v>
      </c>
      <c r="K120" s="40" t="s">
        <v>91</v>
      </c>
      <c r="L120" s="39">
        <v>31.04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61</v>
      </c>
      <c r="F122" s="42">
        <v>200</v>
      </c>
      <c r="G122" s="42">
        <v>3.79</v>
      </c>
      <c r="H122" s="42">
        <v>3.2</v>
      </c>
      <c r="I122" s="42">
        <v>25.81</v>
      </c>
      <c r="J122" s="42">
        <v>143</v>
      </c>
      <c r="K122" s="43" t="s">
        <v>62</v>
      </c>
      <c r="L122" s="42">
        <v>13.56</v>
      </c>
    </row>
    <row r="123" spans="1:12" ht="15" x14ac:dyDescent="0.25">
      <c r="A123" s="14"/>
      <c r="B123" s="15"/>
      <c r="C123" s="11"/>
      <c r="D123" s="7" t="s">
        <v>23</v>
      </c>
      <c r="E123" s="50" t="s">
        <v>92</v>
      </c>
      <c r="F123" s="42">
        <v>100</v>
      </c>
      <c r="G123" s="42">
        <v>14.89</v>
      </c>
      <c r="H123" s="42">
        <v>21.11</v>
      </c>
      <c r="I123" s="42">
        <v>22</v>
      </c>
      <c r="J123" s="42">
        <v>340</v>
      </c>
      <c r="K123" s="43" t="s">
        <v>93</v>
      </c>
      <c r="L123" s="42">
        <v>37.56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117</v>
      </c>
      <c r="E125" s="41" t="s">
        <v>94</v>
      </c>
      <c r="F125" s="42">
        <v>30</v>
      </c>
      <c r="G125" s="42">
        <v>0.56000000000000005</v>
      </c>
      <c r="H125" s="42">
        <v>0.66</v>
      </c>
      <c r="I125" s="42">
        <v>15.46</v>
      </c>
      <c r="J125" s="42">
        <v>70</v>
      </c>
      <c r="K125" s="43" t="s">
        <v>43</v>
      </c>
      <c r="L125" s="42">
        <v>9.4600000000000009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36.17</v>
      </c>
      <c r="H127" s="19">
        <f t="shared" si="60"/>
        <v>42.539999999999992</v>
      </c>
      <c r="I127" s="19">
        <f t="shared" si="60"/>
        <v>66.59</v>
      </c>
      <c r="J127" s="19">
        <f t="shared" si="60"/>
        <v>790.31999999999994</v>
      </c>
      <c r="K127" s="25"/>
      <c r="L127" s="19">
        <f t="shared" ref="L127" si="61">SUM(L120:L126)</f>
        <v>91.62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8" t="s">
        <v>72</v>
      </c>
      <c r="F129" s="42">
        <v>300</v>
      </c>
      <c r="G129" s="42">
        <v>15.925000000000001</v>
      </c>
      <c r="H129" s="42">
        <v>0.75</v>
      </c>
      <c r="I129" s="42">
        <v>11.5</v>
      </c>
      <c r="J129" s="42">
        <v>131.80000000000001</v>
      </c>
      <c r="K129" s="43" t="s">
        <v>73</v>
      </c>
      <c r="L129" s="42">
        <v>24.86</v>
      </c>
    </row>
    <row r="130" spans="1:12" ht="25.5" x14ac:dyDescent="0.25">
      <c r="A130" s="14"/>
      <c r="B130" s="15"/>
      <c r="C130" s="11"/>
      <c r="D130" s="7" t="s">
        <v>28</v>
      </c>
      <c r="E130" s="53" t="s">
        <v>152</v>
      </c>
      <c r="F130" s="42">
        <v>100</v>
      </c>
      <c r="G130" s="42">
        <v>16.690000000000001</v>
      </c>
      <c r="H130" s="42">
        <v>12.42</v>
      </c>
      <c r="I130" s="42">
        <v>9.1</v>
      </c>
      <c r="J130" s="42">
        <v>214.92</v>
      </c>
      <c r="K130" s="43" t="s">
        <v>139</v>
      </c>
      <c r="L130" s="42">
        <v>68.959999999999994</v>
      </c>
    </row>
    <row r="131" spans="1:12" ht="15" x14ac:dyDescent="0.25">
      <c r="A131" s="14"/>
      <c r="B131" s="15"/>
      <c r="C131" s="11"/>
      <c r="D131" s="7" t="s">
        <v>29</v>
      </c>
      <c r="E131" s="53" t="s">
        <v>140</v>
      </c>
      <c r="F131" s="42">
        <v>180</v>
      </c>
      <c r="G131" s="42">
        <v>3.67</v>
      </c>
      <c r="H131" s="42">
        <v>5.76</v>
      </c>
      <c r="I131" s="42">
        <v>24.53</v>
      </c>
      <c r="J131" s="42">
        <v>164.7</v>
      </c>
      <c r="K131" s="43" t="s">
        <v>141</v>
      </c>
      <c r="L131" s="42">
        <v>13.21</v>
      </c>
    </row>
    <row r="132" spans="1:12" ht="15" x14ac:dyDescent="0.25">
      <c r="A132" s="14"/>
      <c r="B132" s="15"/>
      <c r="C132" s="11"/>
      <c r="D132" s="7" t="s">
        <v>30</v>
      </c>
      <c r="E132" s="53" t="s">
        <v>149</v>
      </c>
      <c r="F132" s="42">
        <v>200</v>
      </c>
      <c r="G132" s="42">
        <v>1</v>
      </c>
      <c r="H132" s="42">
        <v>0</v>
      </c>
      <c r="I132" s="42">
        <v>19.2</v>
      </c>
      <c r="J132" s="42">
        <v>88</v>
      </c>
      <c r="K132" s="43" t="s">
        <v>43</v>
      </c>
      <c r="L132" s="42">
        <v>29.9</v>
      </c>
    </row>
    <row r="133" spans="1:12" ht="15" x14ac:dyDescent="0.25">
      <c r="A133" s="14"/>
      <c r="B133" s="15"/>
      <c r="C133" s="11"/>
      <c r="D133" s="7" t="s">
        <v>31</v>
      </c>
      <c r="E133" s="50" t="s">
        <v>145</v>
      </c>
      <c r="F133" s="42">
        <v>54</v>
      </c>
      <c r="G133" s="42">
        <v>4.26</v>
      </c>
      <c r="H133" s="42">
        <v>0.54</v>
      </c>
      <c r="I133" s="42">
        <v>25.98</v>
      </c>
      <c r="J133" s="42">
        <v>129</v>
      </c>
      <c r="K133" s="43" t="s">
        <v>43</v>
      </c>
      <c r="L133" s="42">
        <v>4.6399999999999997</v>
      </c>
    </row>
    <row r="134" spans="1:12" ht="15" x14ac:dyDescent="0.25">
      <c r="A134" s="14"/>
      <c r="B134" s="15"/>
      <c r="C134" s="11"/>
      <c r="D134" s="7" t="s">
        <v>32</v>
      </c>
      <c r="E134" s="51" t="s">
        <v>146</v>
      </c>
      <c r="F134" s="42">
        <v>44</v>
      </c>
      <c r="G134" s="42">
        <v>3.31</v>
      </c>
      <c r="H134" s="42">
        <v>1.2</v>
      </c>
      <c r="I134" s="42">
        <v>22.6</v>
      </c>
      <c r="J134" s="42">
        <v>115.79</v>
      </c>
      <c r="K134" s="43" t="s">
        <v>43</v>
      </c>
      <c r="L134" s="42">
        <v>4.4000000000000004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878</v>
      </c>
      <c r="G137" s="19">
        <f t="shared" ref="G137:J137" si="62">SUM(G128:G136)</f>
        <v>44.855000000000004</v>
      </c>
      <c r="H137" s="19">
        <f t="shared" si="62"/>
        <v>20.669999999999998</v>
      </c>
      <c r="I137" s="19">
        <f t="shared" si="62"/>
        <v>112.91</v>
      </c>
      <c r="J137" s="19">
        <f t="shared" si="62"/>
        <v>844.21</v>
      </c>
      <c r="K137" s="25"/>
      <c r="L137" s="19">
        <f t="shared" ref="L137" si="63">SUM(L128:L136)</f>
        <v>145.97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1378</v>
      </c>
      <c r="G138" s="32">
        <f t="shared" ref="G138" si="64">G127+G137</f>
        <v>81.025000000000006</v>
      </c>
      <c r="H138" s="32">
        <f t="shared" ref="H138" si="65">H127+H137</f>
        <v>63.209999999999994</v>
      </c>
      <c r="I138" s="32">
        <f t="shared" ref="I138" si="66">I127+I137</f>
        <v>179.5</v>
      </c>
      <c r="J138" s="32">
        <f t="shared" ref="J138:L138" si="67">J127+J137</f>
        <v>1634.53</v>
      </c>
      <c r="K138" s="32"/>
      <c r="L138" s="32">
        <f t="shared" si="67"/>
        <v>237.59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41</v>
      </c>
      <c r="F139" s="39">
        <v>250</v>
      </c>
      <c r="G139" s="39">
        <v>5.76</v>
      </c>
      <c r="H139" s="39">
        <v>8.16</v>
      </c>
      <c r="I139" s="39">
        <v>28.25</v>
      </c>
      <c r="J139" s="39">
        <v>260</v>
      </c>
      <c r="K139" s="40" t="s">
        <v>96</v>
      </c>
      <c r="L139" s="39">
        <v>14.05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42</v>
      </c>
      <c r="F141" s="42">
        <v>200</v>
      </c>
      <c r="G141" s="42">
        <v>0.14000000000000001</v>
      </c>
      <c r="H141" s="42">
        <v>0.04</v>
      </c>
      <c r="I141" s="42">
        <v>10.01</v>
      </c>
      <c r="J141" s="42">
        <v>37.9</v>
      </c>
      <c r="K141" s="43" t="s">
        <v>70</v>
      </c>
      <c r="L141" s="42">
        <v>1.53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97</v>
      </c>
      <c r="F142" s="42">
        <v>50</v>
      </c>
      <c r="G142" s="42">
        <v>2.5299999999999998</v>
      </c>
      <c r="H142" s="42">
        <v>1.01</v>
      </c>
      <c r="I142" s="42">
        <v>17.010000000000002</v>
      </c>
      <c r="J142" s="42">
        <v>157</v>
      </c>
      <c r="K142" s="43" t="s">
        <v>43</v>
      </c>
      <c r="L142" s="42">
        <v>5.08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117</v>
      </c>
      <c r="E144" s="50" t="s">
        <v>98</v>
      </c>
      <c r="F144" s="42">
        <v>20</v>
      </c>
      <c r="G144" s="42">
        <v>0.08</v>
      </c>
      <c r="H144" s="42">
        <v>0</v>
      </c>
      <c r="I144" s="42">
        <v>13</v>
      </c>
      <c r="J144" s="42">
        <v>58</v>
      </c>
      <c r="K144" s="43" t="s">
        <v>43</v>
      </c>
      <c r="L144" s="42">
        <v>3.4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8">SUM(G139:G145)</f>
        <v>8.51</v>
      </c>
      <c r="H146" s="19">
        <f t="shared" si="68"/>
        <v>9.2099999999999991</v>
      </c>
      <c r="I146" s="19">
        <f t="shared" si="68"/>
        <v>68.27</v>
      </c>
      <c r="J146" s="19">
        <f t="shared" si="68"/>
        <v>512.9</v>
      </c>
      <c r="K146" s="25"/>
      <c r="L146" s="19">
        <f t="shared" ref="L146" si="69">SUM(L139:L145)</f>
        <v>24.06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99</v>
      </c>
      <c r="F147" s="42">
        <v>100</v>
      </c>
      <c r="G147" s="42">
        <v>0.8</v>
      </c>
      <c r="H147" s="42">
        <v>0.1</v>
      </c>
      <c r="I147" s="42">
        <v>2.6</v>
      </c>
      <c r="J147" s="42">
        <v>14</v>
      </c>
      <c r="K147" s="43" t="s">
        <v>100</v>
      </c>
      <c r="L147" s="42">
        <v>25</v>
      </c>
    </row>
    <row r="148" spans="1:12" ht="15" x14ac:dyDescent="0.25">
      <c r="A148" s="23"/>
      <c r="B148" s="15"/>
      <c r="C148" s="11"/>
      <c r="D148" s="7" t="s">
        <v>27</v>
      </c>
      <c r="E148" s="51" t="s">
        <v>101</v>
      </c>
      <c r="F148" s="42">
        <v>250</v>
      </c>
      <c r="G148" s="42">
        <v>3.73</v>
      </c>
      <c r="H148" s="42">
        <v>4.33</v>
      </c>
      <c r="I148" s="42">
        <v>20.74</v>
      </c>
      <c r="J148" s="42">
        <v>139.04</v>
      </c>
      <c r="K148" s="43" t="s">
        <v>102</v>
      </c>
      <c r="L148" s="42">
        <v>7.68</v>
      </c>
    </row>
    <row r="149" spans="1:12" ht="15" x14ac:dyDescent="0.25">
      <c r="A149" s="23"/>
      <c r="B149" s="15"/>
      <c r="C149" s="11"/>
      <c r="D149" s="7" t="s">
        <v>28</v>
      </c>
      <c r="E149" s="58" t="s">
        <v>103</v>
      </c>
      <c r="F149" s="42">
        <v>100</v>
      </c>
      <c r="G149" s="42">
        <v>1.5</v>
      </c>
      <c r="H149" s="42">
        <v>5.0999999999999996</v>
      </c>
      <c r="I149" s="42">
        <v>8.83</v>
      </c>
      <c r="J149" s="42">
        <v>71.67</v>
      </c>
      <c r="K149" s="43" t="s">
        <v>104</v>
      </c>
      <c r="L149" s="42">
        <v>68.09</v>
      </c>
    </row>
    <row r="150" spans="1:12" ht="25.5" x14ac:dyDescent="0.25">
      <c r="A150" s="23"/>
      <c r="B150" s="15"/>
      <c r="C150" s="11"/>
      <c r="D150" s="7" t="s">
        <v>29</v>
      </c>
      <c r="E150" s="53" t="s">
        <v>126</v>
      </c>
      <c r="F150" s="42">
        <v>150</v>
      </c>
      <c r="G150" s="42">
        <v>14.5</v>
      </c>
      <c r="H150" s="42">
        <v>1.3</v>
      </c>
      <c r="I150" s="42">
        <v>33.799999999999997</v>
      </c>
      <c r="J150" s="42">
        <v>204.8</v>
      </c>
      <c r="K150" s="43" t="s">
        <v>127</v>
      </c>
      <c r="L150" s="42">
        <v>9.06</v>
      </c>
    </row>
    <row r="151" spans="1:12" ht="15" x14ac:dyDescent="0.25">
      <c r="A151" s="23"/>
      <c r="B151" s="15"/>
      <c r="C151" s="11"/>
      <c r="D151" s="7" t="s">
        <v>30</v>
      </c>
      <c r="E151" s="51" t="s">
        <v>56</v>
      </c>
      <c r="F151" s="42">
        <v>200</v>
      </c>
      <c r="G151" s="42">
        <v>0.68</v>
      </c>
      <c r="H151" s="42">
        <v>0</v>
      </c>
      <c r="I151" s="42">
        <v>24.26</v>
      </c>
      <c r="J151" s="42">
        <v>94.91</v>
      </c>
      <c r="K151" s="43" t="s">
        <v>105</v>
      </c>
      <c r="L151" s="42">
        <v>8.4</v>
      </c>
    </row>
    <row r="152" spans="1:12" ht="15" x14ac:dyDescent="0.25">
      <c r="A152" s="23"/>
      <c r="B152" s="15"/>
      <c r="C152" s="11"/>
      <c r="D152" s="7" t="s">
        <v>31</v>
      </c>
      <c r="E152" s="50" t="s">
        <v>145</v>
      </c>
      <c r="F152" s="42">
        <v>54</v>
      </c>
      <c r="G152" s="42">
        <v>4.26</v>
      </c>
      <c r="H152" s="42">
        <v>0.54</v>
      </c>
      <c r="I152" s="42">
        <v>25.98</v>
      </c>
      <c r="J152" s="42">
        <v>129</v>
      </c>
      <c r="K152" s="43" t="s">
        <v>43</v>
      </c>
      <c r="L152" s="42">
        <v>4.6399999999999997</v>
      </c>
    </row>
    <row r="153" spans="1:12" ht="15" x14ac:dyDescent="0.25">
      <c r="A153" s="23"/>
      <c r="B153" s="15"/>
      <c r="C153" s="11"/>
      <c r="D153" s="7" t="s">
        <v>32</v>
      </c>
      <c r="E153" s="51" t="s">
        <v>146</v>
      </c>
      <c r="F153" s="42">
        <v>44</v>
      </c>
      <c r="G153" s="42">
        <v>3.31</v>
      </c>
      <c r="H153" s="42">
        <v>1.2</v>
      </c>
      <c r="I153" s="42">
        <v>22.6</v>
      </c>
      <c r="J153" s="42">
        <v>115.79</v>
      </c>
      <c r="K153" s="43" t="s">
        <v>43</v>
      </c>
      <c r="L153" s="42">
        <v>4.4000000000000004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0">SUM(G147:G155)</f>
        <v>28.779999999999998</v>
      </c>
      <c r="H156" s="19">
        <f t="shared" si="70"/>
        <v>12.57</v>
      </c>
      <c r="I156" s="19">
        <f t="shared" si="70"/>
        <v>138.81</v>
      </c>
      <c r="J156" s="19">
        <f t="shared" si="70"/>
        <v>769.20999999999992</v>
      </c>
      <c r="K156" s="25"/>
      <c r="L156" s="19">
        <f t="shared" ref="L156" si="71">SUM(L147:L155)</f>
        <v>127.27000000000002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1418</v>
      </c>
      <c r="G157" s="32">
        <f t="shared" ref="G157" si="72">G146+G156</f>
        <v>37.29</v>
      </c>
      <c r="H157" s="32">
        <f t="shared" ref="H157" si="73">H146+H156</f>
        <v>21.78</v>
      </c>
      <c r="I157" s="32">
        <f t="shared" ref="I157" si="74">I146+I156</f>
        <v>207.07999999999998</v>
      </c>
      <c r="J157" s="32">
        <f t="shared" ref="J157:L157" si="75">J146+J156</f>
        <v>1282.1099999999999</v>
      </c>
      <c r="K157" s="32"/>
      <c r="L157" s="32">
        <f t="shared" si="75"/>
        <v>151.33000000000001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148</v>
      </c>
      <c r="F158" s="39">
        <v>200</v>
      </c>
      <c r="G158" s="39">
        <v>5.79</v>
      </c>
      <c r="H158" s="39">
        <v>9.0399999999999991</v>
      </c>
      <c r="I158" s="39">
        <v>30.98</v>
      </c>
      <c r="J158" s="39">
        <v>228.85</v>
      </c>
      <c r="K158" s="40" t="s">
        <v>81</v>
      </c>
      <c r="L158" s="39">
        <v>18.32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0" t="s">
        <v>82</v>
      </c>
      <c r="F160" s="42">
        <v>200</v>
      </c>
      <c r="G160" s="42">
        <v>0.28000000000000003</v>
      </c>
      <c r="H160" s="42">
        <v>0.26</v>
      </c>
      <c r="I160" s="42">
        <v>8.17</v>
      </c>
      <c r="J160" s="42">
        <v>34.340000000000003</v>
      </c>
      <c r="K160" s="43" t="s">
        <v>83</v>
      </c>
      <c r="L160" s="42">
        <v>15.64</v>
      </c>
    </row>
    <row r="161" spans="1:12" ht="15" x14ac:dyDescent="0.25">
      <c r="A161" s="23"/>
      <c r="B161" s="15"/>
      <c r="C161" s="11"/>
      <c r="D161" s="7" t="s">
        <v>23</v>
      </c>
      <c r="E161" s="50" t="s">
        <v>84</v>
      </c>
      <c r="F161" s="42">
        <v>100</v>
      </c>
      <c r="G161" s="42">
        <v>14.89</v>
      </c>
      <c r="H161" s="42">
        <v>21.11</v>
      </c>
      <c r="I161" s="42">
        <v>22</v>
      </c>
      <c r="J161" s="42">
        <v>340</v>
      </c>
      <c r="K161" s="43" t="s">
        <v>85</v>
      </c>
      <c r="L161" s="42">
        <v>25.32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 t="s">
        <v>117</v>
      </c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20.96</v>
      </c>
      <c r="H165" s="19">
        <f t="shared" si="76"/>
        <v>30.409999999999997</v>
      </c>
      <c r="I165" s="19">
        <f t="shared" si="76"/>
        <v>61.15</v>
      </c>
      <c r="J165" s="19">
        <f t="shared" si="76"/>
        <v>603.19000000000005</v>
      </c>
      <c r="K165" s="25"/>
      <c r="L165" s="19">
        <f t="shared" ref="L165" si="77">SUM(L158:L164)</f>
        <v>59.28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/>
      <c r="F166" s="60"/>
      <c r="G166" s="60"/>
      <c r="H166" s="60"/>
      <c r="I166" s="60"/>
      <c r="J166" s="60"/>
      <c r="K166" s="60"/>
      <c r="L166" s="60"/>
    </row>
    <row r="167" spans="1:12" ht="15" x14ac:dyDescent="0.25">
      <c r="A167" s="23"/>
      <c r="B167" s="15"/>
      <c r="C167" s="11"/>
      <c r="D167" s="7" t="s">
        <v>27</v>
      </c>
      <c r="E167" s="51" t="s">
        <v>44</v>
      </c>
      <c r="F167" s="42">
        <v>250</v>
      </c>
      <c r="G167" s="42">
        <v>1.87</v>
      </c>
      <c r="H167" s="42">
        <v>4.0199999999999996</v>
      </c>
      <c r="I167" s="42">
        <v>8.73</v>
      </c>
      <c r="J167" s="42">
        <v>78</v>
      </c>
      <c r="K167" s="43" t="s">
        <v>45</v>
      </c>
      <c r="L167" s="42">
        <v>14.56</v>
      </c>
    </row>
    <row r="168" spans="1:12" ht="25.5" x14ac:dyDescent="0.25">
      <c r="A168" s="23"/>
      <c r="B168" s="15"/>
      <c r="C168" s="11"/>
      <c r="D168" s="7" t="s">
        <v>28</v>
      </c>
      <c r="E168" s="53" t="s">
        <v>142</v>
      </c>
      <c r="F168" s="42">
        <v>100</v>
      </c>
      <c r="G168" s="42">
        <v>17.5</v>
      </c>
      <c r="H168" s="42">
        <v>6.6</v>
      </c>
      <c r="I168" s="42">
        <v>8.5</v>
      </c>
      <c r="J168" s="42">
        <v>163.6</v>
      </c>
      <c r="K168" s="43" t="s">
        <v>143</v>
      </c>
      <c r="L168" s="42">
        <v>45.03</v>
      </c>
    </row>
    <row r="169" spans="1:12" ht="15" x14ac:dyDescent="0.25">
      <c r="A169" s="23"/>
      <c r="B169" s="15"/>
      <c r="C169" s="11"/>
      <c r="D169" s="7" t="s">
        <v>29</v>
      </c>
      <c r="E169" s="60" t="s">
        <v>87</v>
      </c>
      <c r="F169" s="60">
        <v>200</v>
      </c>
      <c r="G169" s="60">
        <v>11.03</v>
      </c>
      <c r="H169" s="60">
        <v>4.8899999999999997</v>
      </c>
      <c r="I169" s="60">
        <v>44.5</v>
      </c>
      <c r="J169" s="60">
        <v>271.02999999999997</v>
      </c>
      <c r="K169" s="43" t="s">
        <v>88</v>
      </c>
      <c r="L169" s="42">
        <v>20.56</v>
      </c>
    </row>
    <row r="170" spans="1:12" ht="15" x14ac:dyDescent="0.25">
      <c r="A170" s="23"/>
      <c r="B170" s="15"/>
      <c r="C170" s="11"/>
      <c r="D170" s="7" t="s">
        <v>30</v>
      </c>
      <c r="E170" s="59" t="s">
        <v>46</v>
      </c>
      <c r="F170" s="42">
        <v>200</v>
      </c>
      <c r="G170" s="42">
        <v>0.56999999999999995</v>
      </c>
      <c r="H170" s="42">
        <v>0</v>
      </c>
      <c r="I170" s="42">
        <v>32.21</v>
      </c>
      <c r="J170" s="42">
        <v>126.05</v>
      </c>
      <c r="K170" s="43" t="s">
        <v>76</v>
      </c>
      <c r="L170" s="42">
        <v>5.32</v>
      </c>
    </row>
    <row r="171" spans="1:12" ht="15" x14ac:dyDescent="0.25">
      <c r="A171" s="23"/>
      <c r="B171" s="15"/>
      <c r="C171" s="11"/>
      <c r="D171" s="7" t="s">
        <v>31</v>
      </c>
      <c r="E171" s="50" t="s">
        <v>145</v>
      </c>
      <c r="F171" s="42">
        <v>54</v>
      </c>
      <c r="G171" s="42">
        <v>4.26</v>
      </c>
      <c r="H171" s="42">
        <v>0.54</v>
      </c>
      <c r="I171" s="42">
        <v>25.98</v>
      </c>
      <c r="J171" s="42">
        <v>129</v>
      </c>
      <c r="K171" s="43" t="s">
        <v>43</v>
      </c>
      <c r="L171" s="42">
        <v>4.6399999999999997</v>
      </c>
    </row>
    <row r="172" spans="1:12" ht="15" x14ac:dyDescent="0.25">
      <c r="A172" s="23"/>
      <c r="B172" s="15"/>
      <c r="C172" s="11"/>
      <c r="D172" s="7" t="s">
        <v>32</v>
      </c>
      <c r="E172" s="51" t="s">
        <v>146</v>
      </c>
      <c r="F172" s="42">
        <v>44</v>
      </c>
      <c r="G172" s="42">
        <v>3.31</v>
      </c>
      <c r="H172" s="42">
        <v>1.2</v>
      </c>
      <c r="I172" s="42">
        <v>22.6</v>
      </c>
      <c r="J172" s="42">
        <v>115.79</v>
      </c>
      <c r="K172" s="43" t="s">
        <v>43</v>
      </c>
      <c r="L172" s="42">
        <v>4.4000000000000004</v>
      </c>
    </row>
    <row r="173" spans="1:12" ht="15" x14ac:dyDescent="0.25">
      <c r="A173" s="23"/>
      <c r="B173" s="15"/>
      <c r="C173" s="11"/>
      <c r="D173" s="6"/>
      <c r="E173" s="41" t="s">
        <v>144</v>
      </c>
      <c r="F173" s="42">
        <v>30</v>
      </c>
      <c r="G173" s="42">
        <v>0.77</v>
      </c>
      <c r="H173" s="42">
        <v>2.2400000000000002</v>
      </c>
      <c r="I173" s="42">
        <v>6.09</v>
      </c>
      <c r="J173" s="42">
        <v>47.34</v>
      </c>
      <c r="K173" s="43" t="s">
        <v>89</v>
      </c>
      <c r="L173" s="42">
        <v>3.08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SUM(F167:F174)</f>
        <v>878</v>
      </c>
      <c r="G175" s="19">
        <f>SUM(G167:G174)</f>
        <v>39.31</v>
      </c>
      <c r="H175" s="19">
        <f>SUM(H167:H174)</f>
        <v>19.489999999999995</v>
      </c>
      <c r="I175" s="19">
        <f>SUM(I167:I174)</f>
        <v>148.61000000000001</v>
      </c>
      <c r="J175" s="19">
        <f>SUM(J167:J174)</f>
        <v>930.81</v>
      </c>
      <c r="K175" s="25"/>
      <c r="L175" s="19">
        <f>SUM(L167:L174)</f>
        <v>97.59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1378</v>
      </c>
      <c r="G176" s="32">
        <f t="shared" ref="G176" si="78">G165+G175</f>
        <v>60.27</v>
      </c>
      <c r="H176" s="32">
        <f t="shared" ref="H176" si="79">H165+H175</f>
        <v>49.899999999999991</v>
      </c>
      <c r="I176" s="32">
        <f t="shared" ref="I176" si="80">I165+I175</f>
        <v>209.76000000000002</v>
      </c>
      <c r="J176" s="32">
        <f t="shared" ref="J176:L176" si="81">J165+J175</f>
        <v>1534</v>
      </c>
      <c r="K176" s="32"/>
      <c r="L176" s="32">
        <f t="shared" si="81"/>
        <v>156.87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112</v>
      </c>
      <c r="F177" s="39">
        <v>250</v>
      </c>
      <c r="G177" s="39">
        <v>7.19</v>
      </c>
      <c r="H177" s="39">
        <v>6.51</v>
      </c>
      <c r="I177" s="39">
        <v>23.55</v>
      </c>
      <c r="J177" s="39">
        <v>340</v>
      </c>
      <c r="K177" s="40" t="s">
        <v>113</v>
      </c>
      <c r="L177" s="39">
        <v>19.04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1" t="s">
        <v>42</v>
      </c>
      <c r="F179" s="42">
        <v>200</v>
      </c>
      <c r="G179" s="42">
        <v>0.14000000000000001</v>
      </c>
      <c r="H179" s="42">
        <v>0.04</v>
      </c>
      <c r="I179" s="42">
        <v>10.01</v>
      </c>
      <c r="J179" s="42">
        <v>37.9</v>
      </c>
      <c r="K179" s="43" t="s">
        <v>70</v>
      </c>
      <c r="L179" s="42">
        <v>15.64</v>
      </c>
    </row>
    <row r="180" spans="1:12" ht="15" x14ac:dyDescent="0.25">
      <c r="A180" s="23"/>
      <c r="B180" s="15"/>
      <c r="C180" s="11"/>
      <c r="D180" s="7" t="s">
        <v>23</v>
      </c>
      <c r="E180" s="50" t="s">
        <v>145</v>
      </c>
      <c r="F180" s="42">
        <v>29</v>
      </c>
      <c r="G180" s="42">
        <v>2.2799999999999998</v>
      </c>
      <c r="H180" s="42">
        <v>0.28999999999999998</v>
      </c>
      <c r="I180" s="42">
        <v>13.95</v>
      </c>
      <c r="J180" s="42">
        <v>69.3</v>
      </c>
      <c r="K180" s="43" t="s">
        <v>43</v>
      </c>
      <c r="L180" s="42">
        <v>2.4900000000000002</v>
      </c>
    </row>
    <row r="181" spans="1:12" ht="15" x14ac:dyDescent="0.25">
      <c r="A181" s="23"/>
      <c r="B181" s="15"/>
      <c r="C181" s="11"/>
      <c r="D181" s="7" t="s">
        <v>24</v>
      </c>
      <c r="E181" s="50" t="s">
        <v>121</v>
      </c>
      <c r="F181" s="42">
        <v>200</v>
      </c>
      <c r="G181" s="42">
        <v>1.1000000000000001</v>
      </c>
      <c r="H181" s="42">
        <v>5.6</v>
      </c>
      <c r="I181" s="42">
        <v>4.5599999999999996</v>
      </c>
      <c r="J181" s="42">
        <v>98</v>
      </c>
      <c r="K181" s="43" t="s">
        <v>43</v>
      </c>
      <c r="L181" s="42">
        <v>38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679</v>
      </c>
      <c r="G184" s="19">
        <f t="shared" ref="G184:J184" si="82">SUM(G177:G183)</f>
        <v>10.709999999999999</v>
      </c>
      <c r="H184" s="19">
        <f t="shared" si="82"/>
        <v>12.44</v>
      </c>
      <c r="I184" s="19">
        <f t="shared" si="82"/>
        <v>52.070000000000007</v>
      </c>
      <c r="J184" s="19">
        <f t="shared" si="82"/>
        <v>545.20000000000005</v>
      </c>
      <c r="K184" s="25"/>
      <c r="L184" s="19">
        <f t="shared" ref="L184" si="83">SUM(L177:L183)</f>
        <v>75.17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1" t="s">
        <v>114</v>
      </c>
      <c r="F186" s="42">
        <v>250</v>
      </c>
      <c r="G186" s="42">
        <v>5.6</v>
      </c>
      <c r="H186" s="42">
        <v>3.1</v>
      </c>
      <c r="I186" s="42">
        <v>16.600000000000001</v>
      </c>
      <c r="J186" s="42">
        <v>216</v>
      </c>
      <c r="K186" s="43" t="s">
        <v>115</v>
      </c>
      <c r="L186" s="42">
        <v>23.34</v>
      </c>
    </row>
    <row r="187" spans="1:12" ht="15" x14ac:dyDescent="0.25">
      <c r="A187" s="23"/>
      <c r="B187" s="15"/>
      <c r="C187" s="11"/>
      <c r="D187" s="7" t="s">
        <v>28</v>
      </c>
      <c r="E187" s="51" t="s">
        <v>74</v>
      </c>
      <c r="F187" s="42">
        <v>170</v>
      </c>
      <c r="G187" s="42">
        <v>16.2</v>
      </c>
      <c r="H187" s="42">
        <v>12.38</v>
      </c>
      <c r="I187" s="42">
        <v>11.3</v>
      </c>
      <c r="J187" s="42">
        <v>228</v>
      </c>
      <c r="K187" s="43" t="s">
        <v>75</v>
      </c>
      <c r="L187" s="42">
        <v>78.23</v>
      </c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1" t="s">
        <v>149</v>
      </c>
      <c r="F189" s="42">
        <v>200</v>
      </c>
      <c r="G189" s="42">
        <v>1</v>
      </c>
      <c r="H189" s="42">
        <v>0</v>
      </c>
      <c r="I189" s="42">
        <v>19.2</v>
      </c>
      <c r="J189" s="42">
        <v>88</v>
      </c>
      <c r="K189" s="43" t="s">
        <v>43</v>
      </c>
      <c r="L189" s="42">
        <v>29.9</v>
      </c>
    </row>
    <row r="190" spans="1:12" ht="15" x14ac:dyDescent="0.25">
      <c r="A190" s="23"/>
      <c r="B190" s="15"/>
      <c r="C190" s="11"/>
      <c r="D190" s="7" t="s">
        <v>31</v>
      </c>
      <c r="E190" s="50" t="s">
        <v>145</v>
      </c>
      <c r="F190" s="42">
        <v>54</v>
      </c>
      <c r="G190" s="42">
        <v>4.26</v>
      </c>
      <c r="H190" s="42">
        <v>0.54</v>
      </c>
      <c r="I190" s="42">
        <v>25.98</v>
      </c>
      <c r="J190" s="42">
        <v>129</v>
      </c>
      <c r="K190" s="43" t="s">
        <v>43</v>
      </c>
      <c r="L190" s="42">
        <v>4.6399999999999997</v>
      </c>
    </row>
    <row r="191" spans="1:12" ht="15" x14ac:dyDescent="0.25">
      <c r="A191" s="23"/>
      <c r="B191" s="15"/>
      <c r="C191" s="11"/>
      <c r="D191" s="7" t="s">
        <v>32</v>
      </c>
      <c r="E191" s="51" t="s">
        <v>146</v>
      </c>
      <c r="F191" s="42">
        <v>44</v>
      </c>
      <c r="G191" s="42">
        <v>3.31</v>
      </c>
      <c r="H191" s="42">
        <v>1.2</v>
      </c>
      <c r="I191" s="42">
        <v>22.6</v>
      </c>
      <c r="J191" s="42">
        <v>115.79</v>
      </c>
      <c r="K191" s="43" t="s">
        <v>43</v>
      </c>
      <c r="L191" s="42">
        <v>4.4000000000000004</v>
      </c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718</v>
      </c>
      <c r="G194" s="19">
        <f t="shared" ref="G194:J194" si="84">SUM(G185:G193)</f>
        <v>30.369999999999994</v>
      </c>
      <c r="H194" s="19">
        <f t="shared" si="84"/>
        <v>17.22</v>
      </c>
      <c r="I194" s="19">
        <f t="shared" si="84"/>
        <v>95.68</v>
      </c>
      <c r="J194" s="19">
        <f t="shared" si="84"/>
        <v>776.79</v>
      </c>
      <c r="K194" s="25"/>
      <c r="L194" s="19">
        <f t="shared" ref="L194" si="85">SUM(L185:L193)</f>
        <v>140.51</v>
      </c>
    </row>
    <row r="195" spans="1:12" ht="15.75" thickBot="1" x14ac:dyDescent="0.25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1397</v>
      </c>
      <c r="G195" s="32">
        <f t="shared" ref="G195" si="86">G184+G194</f>
        <v>41.079999999999991</v>
      </c>
      <c r="H195" s="32">
        <f t="shared" ref="H195" si="87">H184+H194</f>
        <v>29.659999999999997</v>
      </c>
      <c r="I195" s="32">
        <f t="shared" ref="I195" si="88">I184+I194</f>
        <v>147.75</v>
      </c>
      <c r="J195" s="32">
        <f t="shared" ref="J195:L195" si="89">J184+J194</f>
        <v>1321.99</v>
      </c>
      <c r="K195" s="32"/>
      <c r="L195" s="32">
        <f t="shared" si="89"/>
        <v>215.68</v>
      </c>
    </row>
    <row r="196" spans="1:12" ht="13.5" thickBot="1" x14ac:dyDescent="0.25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1376.5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52.778999999999996</v>
      </c>
      <c r="H196" s="34">
        <f t="shared" si="90"/>
        <v>38.056999999999995</v>
      </c>
      <c r="I196" s="34">
        <f t="shared" si="90"/>
        <v>199.417</v>
      </c>
      <c r="J196" s="34">
        <f t="shared" si="90"/>
        <v>1392.816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183.68299999999996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2026-01-26T06:26:49Z</dcterms:modified>
</cp:coreProperties>
</file>