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24-25\10-ти дневное меню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100" i="1" s="1"/>
  <c r="L89" i="1"/>
  <c r="L80" i="1"/>
  <c r="L81" i="1" s="1"/>
  <c r="L70" i="1"/>
  <c r="L61" i="1"/>
  <c r="L51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62" i="1"/>
  <c r="L176" i="1"/>
  <c r="L157" i="1"/>
  <c r="I138" i="1"/>
  <c r="L138" i="1"/>
  <c r="L119" i="1"/>
  <c r="G81" i="1"/>
  <c r="I62" i="1"/>
  <c r="L43" i="1"/>
  <c r="I195" i="1"/>
  <c r="H195" i="1"/>
  <c r="J195" i="1"/>
  <c r="H176" i="1"/>
  <c r="J176" i="1"/>
  <c r="G176" i="1"/>
  <c r="J157" i="1"/>
  <c r="G157" i="1"/>
  <c r="H157" i="1"/>
  <c r="G138" i="1"/>
  <c r="J138" i="1"/>
  <c r="H138" i="1"/>
  <c r="H119" i="1"/>
  <c r="I119" i="1"/>
  <c r="G100" i="1"/>
  <c r="H100" i="1"/>
  <c r="I100" i="1"/>
  <c r="F100" i="1"/>
  <c r="J100" i="1"/>
  <c r="H81" i="1"/>
  <c r="H62" i="1"/>
  <c r="G62" i="1"/>
  <c r="H43" i="1"/>
  <c r="I43" i="1"/>
  <c r="F43" i="1"/>
  <c r="J43" i="1"/>
  <c r="F119" i="1"/>
  <c r="F138" i="1"/>
  <c r="F157" i="1"/>
  <c r="F176" i="1"/>
  <c r="F195" i="1"/>
  <c r="I24" i="1"/>
  <c r="F24" i="1"/>
  <c r="J24" i="1"/>
  <c r="J196" i="1" s="1"/>
  <c r="H24" i="1"/>
  <c r="G24" i="1"/>
  <c r="L196" i="1" l="1"/>
  <c r="H196" i="1"/>
  <c r="F196" i="1"/>
  <c r="G196" i="1"/>
  <c r="I196" i="1"/>
</calcChain>
</file>

<file path=xl/sharedStrings.xml><?xml version="1.0" encoding="utf-8"?>
<sst xmlns="http://schemas.openxmlformats.org/spreadsheetml/2006/main" count="401" uniqueCount="151">
  <si>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</si>
  <si>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</si>
  <si>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</si>
  <si>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</si>
  <si>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</si>
  <si>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</si>
  <si>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</si>
  <si>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</si>
  <si>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</si>
  <si>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</si>
  <si>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</si>
  <si>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</si>
  <si>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</si>
  <si>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</si>
  <si>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</si>
  <si>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</si>
  <si>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</si>
  <si>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</si>
  <si>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</si>
  <si>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</si>
  <si>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</si>
  <si>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</si>
  <si>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</si>
  <si>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</si>
  <si>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</si>
  <si>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</si>
  <si>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</si>
  <si>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</si>
  <si>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</si>
  <si>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</si>
  <si>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</si>
  <si>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</si>
  <si>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</si>
  <si>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</si>
  <si>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</si>
  <si>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</si>
  <si>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</si>
  <si>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</si>
  <si>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</si>
  <si>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казенное общеобразовательное учреждение города Искитима новосибирской области "Коррекционная школа № 7"</t>
  </si>
  <si>
    <t>Каша манная жидкая</t>
  </si>
  <si>
    <t>ТК №24</t>
  </si>
  <si>
    <t>Чай с сахаром</t>
  </si>
  <si>
    <t>ПР</t>
  </si>
  <si>
    <t>Хлеб пшеничный Новорусский</t>
  </si>
  <si>
    <t>Щи из капусты свежей с мелкошинкованными овощами</t>
  </si>
  <si>
    <t>ТК № 11</t>
  </si>
  <si>
    <t>Рыба (филе) тушенная в томате с овощами.</t>
  </si>
  <si>
    <t>ТК № 34</t>
  </si>
  <si>
    <t>Рис отварной</t>
  </si>
  <si>
    <t>ТК № 54</t>
  </si>
  <si>
    <t>Компот из смеси сухофруктов</t>
  </si>
  <si>
    <t>ТК 367</t>
  </si>
  <si>
    <t>Хлеб бородинский заварной</t>
  </si>
  <si>
    <t>Запекана из творога со сгущенным молоком</t>
  </si>
  <si>
    <t>ТК № 69</t>
  </si>
  <si>
    <t>Йогурт в ассортименте</t>
  </si>
  <si>
    <t>Яблоко</t>
  </si>
  <si>
    <t>Винегрет овощной</t>
  </si>
  <si>
    <t>ТК № 45</t>
  </si>
  <si>
    <t>Рассольник Ленинградский</t>
  </si>
  <si>
    <t>ТК № 15</t>
  </si>
  <si>
    <t>Бефстроганов из отварной говядины</t>
  </si>
  <si>
    <t>ТК № 39</t>
  </si>
  <si>
    <t>Макароны отварные</t>
  </si>
  <si>
    <t>ТК № 56</t>
  </si>
  <si>
    <t>Напиток из шиповника</t>
  </si>
  <si>
    <t>ТК № 65</t>
  </si>
  <si>
    <t>Омлет с сыром</t>
  </si>
  <si>
    <t>ТК № 28</t>
  </si>
  <si>
    <t>Масло сливочное порционно</t>
  </si>
  <si>
    <t>Какао с молоком</t>
  </si>
  <si>
    <t>ТК № 74</t>
  </si>
  <si>
    <t xml:space="preserve"> Борщ с капустой и картофелем</t>
  </si>
  <si>
    <t>ТК № 170</t>
  </si>
  <si>
    <t>Гуляш</t>
  </si>
  <si>
    <t>ТК № 41</t>
  </si>
  <si>
    <t>Картофельное пюре</t>
  </si>
  <si>
    <t>ТК № 694</t>
  </si>
  <si>
    <t>Сок в ассортименте промышленного производства</t>
  </si>
  <si>
    <t>Каша гречневая молочная</t>
  </si>
  <si>
    <t>ТК № 465</t>
  </si>
  <si>
    <t>ТК № 71</t>
  </si>
  <si>
    <t>Булочка "Ромашка"</t>
  </si>
  <si>
    <t>Апельсин</t>
  </si>
  <si>
    <t>Суп рыбный</t>
  </si>
  <si>
    <t>ТК № 235</t>
  </si>
  <si>
    <t>Мясо тушеное с овощами в соусе</t>
  </si>
  <si>
    <t>ТК № 274</t>
  </si>
  <si>
    <t>ТК № 67</t>
  </si>
  <si>
    <t>Каша вязкая кукурузная молочная</t>
  </si>
  <si>
    <t>ТК № 91</t>
  </si>
  <si>
    <t>Кофейный напиток</t>
  </si>
  <si>
    <t>ТК № 62</t>
  </si>
  <si>
    <t>Батон с изюмом</t>
  </si>
  <si>
    <t>Конфеты шоколадные</t>
  </si>
  <si>
    <t>сладкое</t>
  </si>
  <si>
    <t>Борщ с фасолью и картофелем</t>
  </si>
  <si>
    <t>ТК № 10</t>
  </si>
  <si>
    <t>Плов</t>
  </si>
  <si>
    <t>Груша</t>
  </si>
  <si>
    <t>Каша рисовая жидкая</t>
  </si>
  <si>
    <t>ТК № 20</t>
  </si>
  <si>
    <t>Напиток "Здоровье"</t>
  </si>
  <si>
    <t>ТК № 64</t>
  </si>
  <si>
    <t>Бутерброды с вареными колбасами</t>
  </si>
  <si>
    <t>ТК № 81</t>
  </si>
  <si>
    <t>Котлеты рыбные с морковью</t>
  </si>
  <si>
    <t>ТК № 37</t>
  </si>
  <si>
    <t>Каша гречневая рассыпчатая</t>
  </si>
  <si>
    <t>ТК № 53</t>
  </si>
  <si>
    <t>Соус молочный</t>
  </si>
  <si>
    <t>ТК № 61</t>
  </si>
  <si>
    <t>Омлет натуральный,запеченный</t>
  </si>
  <si>
    <t>ТК № 30</t>
  </si>
  <si>
    <t>Бутерброд с сыром</t>
  </si>
  <si>
    <t>ТК № 90</t>
  </si>
  <si>
    <t>Вафли</t>
  </si>
  <si>
    <t xml:space="preserve">Тефтели из мяса и моркови в сметанном соусе </t>
  </si>
  <si>
    <t>ТК № 46</t>
  </si>
  <si>
    <t>ТК №56</t>
  </si>
  <si>
    <t>Кисель плодовый</t>
  </si>
  <si>
    <t>ТК №360</t>
  </si>
  <si>
    <t>ТК № 24</t>
  </si>
  <si>
    <t>Батон Нарезной</t>
  </si>
  <si>
    <t>Повидло в ассортименте</t>
  </si>
  <si>
    <t xml:space="preserve">Огурцы свежие </t>
  </si>
  <si>
    <t>ТК № 5</t>
  </si>
  <si>
    <t>Суп картофельный с макаронными изделиями</t>
  </si>
  <si>
    <t>ТК № 12</t>
  </si>
  <si>
    <t>Котлета из мяса птицы</t>
  </si>
  <si>
    <t>ТК № 294</t>
  </si>
  <si>
    <t>ТТК № 65</t>
  </si>
  <si>
    <t>Каша пшенная молочная</t>
  </si>
  <si>
    <t>ТК № 177</t>
  </si>
  <si>
    <t>Чай с молоком</t>
  </si>
  <si>
    <t>ТК № 73</t>
  </si>
  <si>
    <t>Печенье сахарное</t>
  </si>
  <si>
    <t>Сосиски отварные</t>
  </si>
  <si>
    <t>Овощи, тушеные в сметанном соусе</t>
  </si>
  <si>
    <t>ТК № 148</t>
  </si>
  <si>
    <t>Суп молочный с макаронными изделиями</t>
  </si>
  <si>
    <t>ТК № 93</t>
  </si>
  <si>
    <t>ТК № 360</t>
  </si>
  <si>
    <t>Суп полевой</t>
  </si>
  <si>
    <t>ТК № 16</t>
  </si>
  <si>
    <t>Директор</t>
  </si>
  <si>
    <t>Саможенов С.Н.</t>
  </si>
  <si>
    <t>Булочка с шоколадом</t>
  </si>
  <si>
    <t>Булочка с вишней</t>
  </si>
  <si>
    <t>Груша "Леснаяя красавица"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</si>
</sst>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vertical="distributed" wrapText="1"/>
      <protection locked="0"/>
    </xf>
    <xf numFmtId="0" fontId="2" fillId="0" borderId="2" xfId="0" applyFont="1" applyBorder="1" applyAlignment="1" applyProtection="1">
      <alignment horizontal="left" vertical="distributed" wrapText="1"/>
      <protection locked="0"/>
    </xf>
    <xf numFmtId="2" fontId="11" fillId="0" borderId="2" xfId="0" applyNumberFormat="1" applyFont="1" applyBorder="1" applyAlignment="1" applyProtection="1">
      <alignment vertical="distributed" wrapText="1"/>
      <protection locked="0"/>
    </xf>
    <xf numFmtId="0" fontId="2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vertical="distributed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horizontal="left" vertical="distributed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9" sqref="L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146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147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250</v>
      </c>
      <c r="G6" s="39">
        <v>5.76</v>
      </c>
      <c r="H6" s="39">
        <v>8.16</v>
      </c>
      <c r="I6" s="39">
        <v>28.25</v>
      </c>
      <c r="J6" s="39">
        <v>210.08</v>
      </c>
      <c r="K6" s="40" t="s">
        <v>41</v>
      </c>
      <c r="L6" s="39">
        <v>13.85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0.14000000000000001</v>
      </c>
      <c r="H8" s="42">
        <v>0.04</v>
      </c>
      <c r="I8" s="42">
        <v>10.01</v>
      </c>
      <c r="J8" s="42">
        <v>37.9</v>
      </c>
      <c r="K8" s="43" t="s">
        <v>43</v>
      </c>
      <c r="L8" s="42">
        <v>2.0499999999999998</v>
      </c>
    </row>
    <row r="9" spans="1:12" ht="15" x14ac:dyDescent="0.25">
      <c r="A9" s="23"/>
      <c r="B9" s="15"/>
      <c r="C9" s="11"/>
      <c r="D9" s="7" t="s">
        <v>23</v>
      </c>
      <c r="E9" s="50" t="s">
        <v>44</v>
      </c>
      <c r="F9" s="42">
        <v>29</v>
      </c>
      <c r="G9" s="42">
        <v>2.2799999999999998</v>
      </c>
      <c r="H9" s="42">
        <v>0.28999999999999998</v>
      </c>
      <c r="I9" s="42">
        <v>13.95</v>
      </c>
      <c r="J9" s="42">
        <v>69.3</v>
      </c>
      <c r="K9" s="43" t="s">
        <v>43</v>
      </c>
      <c r="L9" s="42">
        <v>2.4900000000000002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23</v>
      </c>
      <c r="E11" s="41" t="s">
        <v>148</v>
      </c>
      <c r="F11" s="42">
        <v>85</v>
      </c>
      <c r="G11" s="42">
        <v>7</v>
      </c>
      <c r="H11" s="42">
        <v>6</v>
      </c>
      <c r="I11" s="42">
        <v>46</v>
      </c>
      <c r="J11" s="42">
        <v>267</v>
      </c>
      <c r="K11" s="43" t="s">
        <v>43</v>
      </c>
      <c r="L11" s="42">
        <v>28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564</v>
      </c>
      <c r="G13" s="19">
        <f t="shared" ref="G13:J13" si="0">SUM(G6:G12)</f>
        <v>15.18</v>
      </c>
      <c r="H13" s="19">
        <f t="shared" si="0"/>
        <v>14.489999999999998</v>
      </c>
      <c r="I13" s="19">
        <f t="shared" si="0"/>
        <v>98.21</v>
      </c>
      <c r="J13" s="19">
        <f t="shared" si="0"/>
        <v>584.28</v>
      </c>
      <c r="K13" s="25"/>
      <c r="L13" s="19">
        <f t="shared" ref="L13" si="1">SUM(L6:L12)</f>
        <v>46.39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42">
        <v>250</v>
      </c>
      <c r="G15" s="42">
        <v>2</v>
      </c>
      <c r="H15" s="42">
        <v>4</v>
      </c>
      <c r="I15" s="42">
        <v>9</v>
      </c>
      <c r="J15" s="42">
        <v>78</v>
      </c>
      <c r="K15" s="43" t="s">
        <v>46</v>
      </c>
      <c r="L15" s="42">
        <v>7.86</v>
      </c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42">
        <v>100</v>
      </c>
      <c r="G16" s="42">
        <v>10.38</v>
      </c>
      <c r="H16" s="42">
        <v>7.35</v>
      </c>
      <c r="I16" s="42">
        <v>3.38</v>
      </c>
      <c r="J16" s="42">
        <v>118.31</v>
      </c>
      <c r="K16" s="43" t="s">
        <v>48</v>
      </c>
      <c r="L16" s="42">
        <v>39.08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2">
        <v>200</v>
      </c>
      <c r="G17" s="42">
        <v>4.88</v>
      </c>
      <c r="H17" s="42">
        <v>8.1300000000000008</v>
      </c>
      <c r="I17" s="42">
        <v>47.8</v>
      </c>
      <c r="J17" s="42">
        <v>266.89999999999998</v>
      </c>
      <c r="K17" s="43" t="s">
        <v>50</v>
      </c>
      <c r="L17" s="42">
        <v>17.059999999999999</v>
      </c>
    </row>
    <row r="18" spans="1:12" ht="15" x14ac:dyDescent="0.25">
      <c r="A18" s="23"/>
      <c r="B18" s="15"/>
      <c r="C18" s="11"/>
      <c r="D18" s="7" t="s">
        <v>30</v>
      </c>
      <c r="E18" s="50" t="s">
        <v>51</v>
      </c>
      <c r="F18" s="42">
        <v>200</v>
      </c>
      <c r="G18" s="42">
        <v>0.56999999999999995</v>
      </c>
      <c r="H18" s="42">
        <v>0</v>
      </c>
      <c r="I18" s="42">
        <v>32.21</v>
      </c>
      <c r="J18" s="42">
        <v>126.05</v>
      </c>
      <c r="K18" s="43" t="s">
        <v>52</v>
      </c>
      <c r="L18" s="42">
        <v>4.08</v>
      </c>
    </row>
    <row r="19" spans="1:12" ht="15" x14ac:dyDescent="0.25">
      <c r="A19" s="23"/>
      <c r="B19" s="15"/>
      <c r="C19" s="11"/>
      <c r="D19" s="7" t="s">
        <v>31</v>
      </c>
      <c r="E19" s="50" t="s">
        <v>44</v>
      </c>
      <c r="F19" s="42">
        <v>54</v>
      </c>
      <c r="G19" s="42">
        <v>4.26</v>
      </c>
      <c r="H19" s="42">
        <v>0.54</v>
      </c>
      <c r="I19" s="42">
        <v>25.98</v>
      </c>
      <c r="J19" s="42">
        <v>129</v>
      </c>
      <c r="K19" s="43" t="s">
        <v>43</v>
      </c>
      <c r="L19" s="42">
        <v>4.6399999999999997</v>
      </c>
    </row>
    <row r="20" spans="1:12" ht="15" x14ac:dyDescent="0.25">
      <c r="A20" s="23"/>
      <c r="B20" s="15"/>
      <c r="C20" s="11"/>
      <c r="D20" s="7" t="s">
        <v>32</v>
      </c>
      <c r="E20" s="51" t="s">
        <v>53</v>
      </c>
      <c r="F20" s="42">
        <v>44</v>
      </c>
      <c r="G20" s="42">
        <v>3.31</v>
      </c>
      <c r="H20" s="42">
        <v>1.2</v>
      </c>
      <c r="I20" s="42">
        <v>22.6</v>
      </c>
      <c r="J20" s="42">
        <v>115.79</v>
      </c>
      <c r="K20" s="43" t="s">
        <v>43</v>
      </c>
      <c r="L20" s="42">
        <v>4.4000000000000004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848</v>
      </c>
      <c r="G23" s="19">
        <f t="shared" ref="G23:J23" si="2">SUM(G14:G22)</f>
        <v>25.400000000000002</v>
      </c>
      <c r="H23" s="19">
        <f t="shared" si="2"/>
        <v>21.22</v>
      </c>
      <c r="I23" s="19">
        <f t="shared" si="2"/>
        <v>140.97</v>
      </c>
      <c r="J23" s="19">
        <f t="shared" si="2"/>
        <v>834.05</v>
      </c>
      <c r="K23" s="25"/>
      <c r="L23" s="19">
        <f t="shared" ref="L23" si="3">SUM(L14:L22)</f>
        <v>77.12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1412</v>
      </c>
      <c r="G24" s="32">
        <f t="shared" ref="G24:J24" si="4">G13+G23</f>
        <v>40.58</v>
      </c>
      <c r="H24" s="32">
        <f t="shared" si="4"/>
        <v>35.709999999999994</v>
      </c>
      <c r="I24" s="32">
        <f t="shared" si="4"/>
        <v>239.18</v>
      </c>
      <c r="J24" s="32">
        <f t="shared" si="4"/>
        <v>1418.33</v>
      </c>
      <c r="K24" s="32"/>
      <c r="L24" s="32">
        <f t="shared" ref="L24" si="5">L13+L23</f>
        <v>123.51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54</v>
      </c>
      <c r="F25" s="39">
        <v>170</v>
      </c>
      <c r="G25" s="39">
        <v>27.8</v>
      </c>
      <c r="H25" s="39">
        <v>18</v>
      </c>
      <c r="I25" s="39">
        <v>32.4</v>
      </c>
      <c r="J25" s="39">
        <v>279.60000000000002</v>
      </c>
      <c r="K25" s="40" t="s">
        <v>55</v>
      </c>
      <c r="L25" s="39">
        <v>20.87</v>
      </c>
    </row>
    <row r="26" spans="1:12" ht="15" x14ac:dyDescent="0.25">
      <c r="A26" s="14"/>
      <c r="B26" s="15"/>
      <c r="C26" s="11"/>
      <c r="D26" s="6"/>
      <c r="E26" s="50" t="s">
        <v>56</v>
      </c>
      <c r="F26" s="42">
        <v>200</v>
      </c>
      <c r="G26" s="42">
        <v>10</v>
      </c>
      <c r="H26" s="42">
        <v>6.4</v>
      </c>
      <c r="I26" s="42">
        <v>17</v>
      </c>
      <c r="J26" s="42">
        <v>170</v>
      </c>
      <c r="K26" s="43" t="s">
        <v>43</v>
      </c>
      <c r="L26" s="42">
        <v>24</v>
      </c>
    </row>
    <row r="27" spans="1:12" ht="15" x14ac:dyDescent="0.2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44</v>
      </c>
      <c r="F28" s="42">
        <v>29</v>
      </c>
      <c r="G28" s="42">
        <v>2.2799999999999998</v>
      </c>
      <c r="H28" s="42">
        <v>0.28999999999999998</v>
      </c>
      <c r="I28" s="42">
        <v>13.95</v>
      </c>
      <c r="J28" s="42">
        <v>69.3</v>
      </c>
      <c r="K28" s="43" t="s">
        <v>43</v>
      </c>
      <c r="L28" s="42">
        <v>2.4900000000000002</v>
      </c>
    </row>
    <row r="29" spans="1:12" ht="15" x14ac:dyDescent="0.25">
      <c r="A29" s="14"/>
      <c r="B29" s="15"/>
      <c r="C29" s="11"/>
      <c r="D29" s="7" t="s">
        <v>24</v>
      </c>
      <c r="E29" s="50" t="s">
        <v>57</v>
      </c>
      <c r="F29" s="42">
        <v>200</v>
      </c>
      <c r="G29" s="42">
        <v>1.1000000000000001</v>
      </c>
      <c r="H29" s="42">
        <v>5.6</v>
      </c>
      <c r="I29" s="42">
        <v>4.5599999999999996</v>
      </c>
      <c r="J29" s="42">
        <v>98</v>
      </c>
      <c r="K29" s="43" t="s">
        <v>43</v>
      </c>
      <c r="L29" s="42">
        <v>42</v>
      </c>
    </row>
    <row r="30" spans="1:12" ht="15" x14ac:dyDescent="0.25">
      <c r="A30" s="14"/>
      <c r="B30" s="15"/>
      <c r="C30" s="11"/>
      <c r="D30" s="6"/>
      <c r="E30" s="53"/>
      <c r="F30" s="53"/>
      <c r="G30" s="53"/>
      <c r="H30" s="53"/>
      <c r="I30" s="53"/>
      <c r="J30" s="53"/>
      <c r="K30" s="5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599</v>
      </c>
      <c r="G32" s="19">
        <f t="shared" ref="G32" si="6">SUM(G25:G31)</f>
        <v>41.18</v>
      </c>
      <c r="H32" s="19">
        <f t="shared" ref="H32" si="7">SUM(H25:H31)</f>
        <v>30.29</v>
      </c>
      <c r="I32" s="19">
        <f t="shared" ref="I32" si="8">SUM(I25:I31)</f>
        <v>67.91</v>
      </c>
      <c r="J32" s="19">
        <f t="shared" ref="J32:L32" si="9">SUM(J25:J31)</f>
        <v>616.9</v>
      </c>
      <c r="K32" s="25"/>
      <c r="L32" s="19">
        <f t="shared" si="9"/>
        <v>89.360000000000014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58</v>
      </c>
      <c r="F33" s="42">
        <v>100</v>
      </c>
      <c r="G33" s="42">
        <v>1.36</v>
      </c>
      <c r="H33" s="42">
        <v>6.18</v>
      </c>
      <c r="I33" s="42">
        <v>8.44</v>
      </c>
      <c r="J33" s="42">
        <v>94.8</v>
      </c>
      <c r="K33" s="43" t="s">
        <v>59</v>
      </c>
      <c r="L33" s="42">
        <v>9.01</v>
      </c>
    </row>
    <row r="34" spans="1:12" ht="15" x14ac:dyDescent="0.25">
      <c r="A34" s="14"/>
      <c r="B34" s="15"/>
      <c r="C34" s="11"/>
      <c r="D34" s="7" t="s">
        <v>27</v>
      </c>
      <c r="E34" s="50" t="s">
        <v>60</v>
      </c>
      <c r="F34" s="42">
        <v>250</v>
      </c>
      <c r="G34" s="42">
        <v>2.1</v>
      </c>
      <c r="H34" s="42">
        <v>5.1100000000000003</v>
      </c>
      <c r="I34" s="42">
        <v>16.72</v>
      </c>
      <c r="J34" s="42">
        <v>124.11</v>
      </c>
      <c r="K34" s="43" t="s">
        <v>61</v>
      </c>
      <c r="L34" s="42">
        <v>9.89</v>
      </c>
    </row>
    <row r="35" spans="1:12" ht="15" x14ac:dyDescent="0.25">
      <c r="A35" s="14"/>
      <c r="B35" s="15"/>
      <c r="C35" s="11"/>
      <c r="D35" s="7" t="s">
        <v>28</v>
      </c>
      <c r="E35" s="50" t="s">
        <v>62</v>
      </c>
      <c r="F35" s="42">
        <v>100</v>
      </c>
      <c r="G35" s="42">
        <v>12.38</v>
      </c>
      <c r="H35" s="42">
        <v>2.3199999999999998</v>
      </c>
      <c r="I35" s="42">
        <v>2.95</v>
      </c>
      <c r="J35" s="42">
        <v>82.28</v>
      </c>
      <c r="K35" s="43" t="s">
        <v>63</v>
      </c>
      <c r="L35" s="42">
        <v>46.46</v>
      </c>
    </row>
    <row r="36" spans="1:12" ht="15" x14ac:dyDescent="0.25">
      <c r="A36" s="14"/>
      <c r="B36" s="15"/>
      <c r="C36" s="11"/>
      <c r="D36" s="7" t="s">
        <v>29</v>
      </c>
      <c r="E36" s="54" t="s">
        <v>64</v>
      </c>
      <c r="F36" s="42">
        <v>160</v>
      </c>
      <c r="G36" s="42">
        <v>5.4</v>
      </c>
      <c r="H36" s="42">
        <v>6.63</v>
      </c>
      <c r="I36" s="42">
        <v>32</v>
      </c>
      <c r="J36" s="42">
        <v>207.7</v>
      </c>
      <c r="K36" s="43" t="s">
        <v>65</v>
      </c>
      <c r="L36" s="42">
        <v>10.46</v>
      </c>
    </row>
    <row r="37" spans="1:12" ht="15" x14ac:dyDescent="0.25">
      <c r="A37" s="14"/>
      <c r="B37" s="15"/>
      <c r="C37" s="11"/>
      <c r="D37" s="7" t="s">
        <v>30</v>
      </c>
      <c r="E37" s="51" t="s">
        <v>66</v>
      </c>
      <c r="F37" s="42">
        <v>200</v>
      </c>
      <c r="G37" s="42">
        <v>0.68</v>
      </c>
      <c r="H37" s="42">
        <v>0</v>
      </c>
      <c r="I37" s="42">
        <v>24.26</v>
      </c>
      <c r="J37" s="42">
        <v>94.91</v>
      </c>
      <c r="K37" s="43" t="s">
        <v>67</v>
      </c>
      <c r="L37" s="42">
        <v>7.2</v>
      </c>
    </row>
    <row r="38" spans="1:12" ht="15" x14ac:dyDescent="0.25">
      <c r="A38" s="14"/>
      <c r="B38" s="15"/>
      <c r="C38" s="11"/>
      <c r="D38" s="7" t="s">
        <v>31</v>
      </c>
      <c r="E38" s="50" t="s">
        <v>44</v>
      </c>
      <c r="F38" s="42">
        <v>54</v>
      </c>
      <c r="G38" s="42">
        <v>4.26</v>
      </c>
      <c r="H38" s="42">
        <v>0.54</v>
      </c>
      <c r="I38" s="42">
        <v>25.98</v>
      </c>
      <c r="J38" s="42">
        <v>129</v>
      </c>
      <c r="K38" s="43" t="s">
        <v>43</v>
      </c>
      <c r="L38" s="42">
        <v>4.6399999999999997</v>
      </c>
    </row>
    <row r="39" spans="1:12" ht="15" x14ac:dyDescent="0.25">
      <c r="A39" s="14"/>
      <c r="B39" s="15"/>
      <c r="C39" s="11"/>
      <c r="D39" s="7" t="s">
        <v>32</v>
      </c>
      <c r="E39" s="51" t="s">
        <v>53</v>
      </c>
      <c r="F39" s="42">
        <v>44</v>
      </c>
      <c r="G39" s="42">
        <v>3.31</v>
      </c>
      <c r="H39" s="42">
        <v>1.2</v>
      </c>
      <c r="I39" s="42">
        <v>22.6</v>
      </c>
      <c r="J39" s="42">
        <v>115.79</v>
      </c>
      <c r="K39" s="43" t="s">
        <v>43</v>
      </c>
      <c r="L39" s="42">
        <v>4.4000000000000004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908</v>
      </c>
      <c r="G42" s="19">
        <f t="shared" ref="G42" si="10">SUM(G33:G41)</f>
        <v>29.49</v>
      </c>
      <c r="H42" s="19">
        <f t="shared" ref="H42" si="11">SUM(H33:H41)</f>
        <v>21.979999999999997</v>
      </c>
      <c r="I42" s="19">
        <f t="shared" ref="I42" si="12">SUM(I33:I41)</f>
        <v>132.95000000000002</v>
      </c>
      <c r="J42" s="19">
        <f t="shared" ref="J42:L42" si="13">SUM(J33:J41)</f>
        <v>848.58999999999992</v>
      </c>
      <c r="K42" s="25"/>
      <c r="L42" s="19">
        <f t="shared" si="13"/>
        <v>92.06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1507</v>
      </c>
      <c r="G43" s="32">
        <f t="shared" ref="G43" si="14">G32+G42</f>
        <v>70.67</v>
      </c>
      <c r="H43" s="32">
        <f t="shared" ref="H43" si="15">H32+H42</f>
        <v>52.269999999999996</v>
      </c>
      <c r="I43" s="32">
        <f t="shared" ref="I43" si="16">I32+I42</f>
        <v>200.86</v>
      </c>
      <c r="J43" s="32">
        <f t="shared" ref="J43:L43" si="17">J32+J42</f>
        <v>1465.4899999999998</v>
      </c>
      <c r="K43" s="32"/>
      <c r="L43" s="32">
        <f t="shared" si="17"/>
        <v>181.42000000000002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68</v>
      </c>
      <c r="F44" s="39">
        <v>180</v>
      </c>
      <c r="G44" s="39">
        <v>18.5</v>
      </c>
      <c r="H44" s="39">
        <v>17.45</v>
      </c>
      <c r="I44" s="39">
        <v>3.11</v>
      </c>
      <c r="J44" s="39">
        <v>242.05</v>
      </c>
      <c r="K44" s="40" t="s">
        <v>69</v>
      </c>
      <c r="L44" s="39">
        <v>25.3</v>
      </c>
    </row>
    <row r="45" spans="1:12" ht="15" x14ac:dyDescent="0.25">
      <c r="A45" s="23"/>
      <c r="B45" s="15"/>
      <c r="C45" s="11"/>
      <c r="D45" s="6"/>
      <c r="E45" s="50" t="s">
        <v>70</v>
      </c>
      <c r="F45" s="42">
        <v>10</v>
      </c>
      <c r="G45" s="42">
        <v>0.04</v>
      </c>
      <c r="H45" s="42">
        <v>3.63</v>
      </c>
      <c r="I45" s="42">
        <v>7.0000000000000007E-2</v>
      </c>
      <c r="J45" s="42">
        <v>33.03</v>
      </c>
      <c r="K45" s="43" t="s">
        <v>43</v>
      </c>
      <c r="L45" s="42">
        <v>9.4600000000000009</v>
      </c>
    </row>
    <row r="46" spans="1:12" ht="15" x14ac:dyDescent="0.25">
      <c r="A46" s="23"/>
      <c r="B46" s="15"/>
      <c r="C46" s="11"/>
      <c r="D46" s="7" t="s">
        <v>22</v>
      </c>
      <c r="E46" s="50" t="s">
        <v>71</v>
      </c>
      <c r="F46" s="42">
        <v>200</v>
      </c>
      <c r="G46" s="42">
        <v>3.79</v>
      </c>
      <c r="H46" s="42">
        <v>3.2</v>
      </c>
      <c r="I46" s="42">
        <v>25.81</v>
      </c>
      <c r="J46" s="42">
        <v>143</v>
      </c>
      <c r="K46" s="43" t="s">
        <v>72</v>
      </c>
      <c r="L46" s="42">
        <v>12.34</v>
      </c>
    </row>
    <row r="47" spans="1:12" ht="15" x14ac:dyDescent="0.25">
      <c r="A47" s="23"/>
      <c r="B47" s="15"/>
      <c r="C47" s="11"/>
      <c r="D47" s="7" t="s">
        <v>23</v>
      </c>
      <c r="E47" s="50" t="s">
        <v>44</v>
      </c>
      <c r="F47" s="42">
        <v>29</v>
      </c>
      <c r="G47" s="42">
        <v>2.2799999999999998</v>
      </c>
      <c r="H47" s="42">
        <v>0.28999999999999998</v>
      </c>
      <c r="I47" s="42">
        <v>13.95</v>
      </c>
      <c r="J47" s="42">
        <v>69.3</v>
      </c>
      <c r="K47" s="43" t="s">
        <v>43</v>
      </c>
      <c r="L47" s="42">
        <v>2.4900000000000002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23</v>
      </c>
      <c r="E49" s="41" t="s">
        <v>149</v>
      </c>
      <c r="F49" s="42">
        <v>85</v>
      </c>
      <c r="G49" s="42">
        <v>7</v>
      </c>
      <c r="H49" s="42">
        <v>6</v>
      </c>
      <c r="I49" s="42">
        <v>46</v>
      </c>
      <c r="J49" s="42">
        <v>267</v>
      </c>
      <c r="K49" s="43" t="s">
        <v>43</v>
      </c>
      <c r="L49" s="42">
        <v>28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504</v>
      </c>
      <c r="G51" s="19">
        <f t="shared" ref="G51" si="18">SUM(G44:G50)</f>
        <v>31.61</v>
      </c>
      <c r="H51" s="19">
        <f t="shared" ref="H51" si="19">SUM(H44:H50)</f>
        <v>30.569999999999997</v>
      </c>
      <c r="I51" s="19">
        <f t="shared" ref="I51" si="20">SUM(I44:I50)</f>
        <v>88.94</v>
      </c>
      <c r="J51" s="19">
        <f t="shared" ref="J51:L51" si="21">SUM(J44:J50)</f>
        <v>754.38000000000011</v>
      </c>
      <c r="K51" s="25"/>
      <c r="L51" s="19">
        <f t="shared" si="21"/>
        <v>77.59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4" t="s">
        <v>73</v>
      </c>
      <c r="F53" s="42">
        <v>200</v>
      </c>
      <c r="G53" s="42">
        <v>1.45</v>
      </c>
      <c r="H53" s="42">
        <v>3.93</v>
      </c>
      <c r="I53" s="42">
        <v>100.2</v>
      </c>
      <c r="J53" s="42">
        <v>82</v>
      </c>
      <c r="K53" s="43" t="s">
        <v>74</v>
      </c>
      <c r="L53" s="42">
        <v>11.06</v>
      </c>
    </row>
    <row r="54" spans="1:12" ht="15" x14ac:dyDescent="0.25">
      <c r="A54" s="23"/>
      <c r="B54" s="15"/>
      <c r="C54" s="11"/>
      <c r="D54" s="7" t="s">
        <v>28</v>
      </c>
      <c r="E54" s="41" t="s">
        <v>75</v>
      </c>
      <c r="F54" s="42">
        <v>150</v>
      </c>
      <c r="G54" s="42">
        <v>12.96</v>
      </c>
      <c r="H54" s="42">
        <v>7.01</v>
      </c>
      <c r="I54" s="42">
        <v>5.93</v>
      </c>
      <c r="J54" s="42">
        <v>143.02000000000001</v>
      </c>
      <c r="K54" s="43" t="s">
        <v>76</v>
      </c>
      <c r="L54" s="42">
        <v>60.3</v>
      </c>
    </row>
    <row r="55" spans="1:12" ht="15" x14ac:dyDescent="0.25">
      <c r="A55" s="23"/>
      <c r="B55" s="15"/>
      <c r="C55" s="11"/>
      <c r="D55" s="7" t="s">
        <v>29</v>
      </c>
      <c r="E55" s="41" t="s">
        <v>77</v>
      </c>
      <c r="F55" s="42">
        <v>180</v>
      </c>
      <c r="G55" s="42">
        <v>3.67</v>
      </c>
      <c r="H55" s="42">
        <v>5.76</v>
      </c>
      <c r="I55" s="42">
        <v>24.53</v>
      </c>
      <c r="J55" s="42">
        <v>164.7</v>
      </c>
      <c r="K55" s="43" t="s">
        <v>78</v>
      </c>
      <c r="L55" s="42">
        <v>13.08</v>
      </c>
    </row>
    <row r="56" spans="1:12" ht="15" x14ac:dyDescent="0.25">
      <c r="A56" s="23"/>
      <c r="B56" s="15"/>
      <c r="C56" s="11"/>
      <c r="D56" s="7" t="s">
        <v>30</v>
      </c>
      <c r="E56" s="50" t="s">
        <v>79</v>
      </c>
      <c r="F56" s="42">
        <v>200</v>
      </c>
      <c r="G56" s="42">
        <v>1</v>
      </c>
      <c r="H56" s="42">
        <v>0</v>
      </c>
      <c r="I56" s="42">
        <v>19.2</v>
      </c>
      <c r="J56" s="42">
        <v>88</v>
      </c>
      <c r="K56" s="43" t="s">
        <v>43</v>
      </c>
      <c r="L56" s="42">
        <v>28</v>
      </c>
    </row>
    <row r="57" spans="1:12" ht="15" x14ac:dyDescent="0.25">
      <c r="A57" s="23"/>
      <c r="B57" s="15"/>
      <c r="C57" s="11"/>
      <c r="D57" s="7" t="s">
        <v>31</v>
      </c>
      <c r="E57" s="50" t="s">
        <v>44</v>
      </c>
      <c r="F57" s="42">
        <v>54</v>
      </c>
      <c r="G57" s="42">
        <v>4.26</v>
      </c>
      <c r="H57" s="42">
        <v>0.54</v>
      </c>
      <c r="I57" s="42">
        <v>25.98</v>
      </c>
      <c r="J57" s="42">
        <v>129</v>
      </c>
      <c r="K57" s="43" t="s">
        <v>43</v>
      </c>
      <c r="L57" s="42">
        <v>4.6399999999999997</v>
      </c>
    </row>
    <row r="58" spans="1:12" ht="15" x14ac:dyDescent="0.25">
      <c r="A58" s="23"/>
      <c r="B58" s="15"/>
      <c r="C58" s="11"/>
      <c r="D58" s="7" t="s">
        <v>32</v>
      </c>
      <c r="E58" s="51" t="s">
        <v>53</v>
      </c>
      <c r="F58" s="42">
        <v>44</v>
      </c>
      <c r="G58" s="42">
        <v>3.31</v>
      </c>
      <c r="H58" s="42">
        <v>1.2</v>
      </c>
      <c r="I58" s="42">
        <v>22.6</v>
      </c>
      <c r="J58" s="42">
        <v>115.79</v>
      </c>
      <c r="K58" s="43" t="s">
        <v>43</v>
      </c>
      <c r="L58" s="42">
        <v>4.4000000000000004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828</v>
      </c>
      <c r="G61" s="19">
        <f t="shared" ref="G61" si="22">SUM(G52:G60)</f>
        <v>26.649999999999995</v>
      </c>
      <c r="H61" s="19">
        <f t="shared" ref="H61" si="23">SUM(H52:H60)</f>
        <v>18.439999999999998</v>
      </c>
      <c r="I61" s="19">
        <f t="shared" ref="I61" si="24">SUM(I52:I60)</f>
        <v>198.43999999999997</v>
      </c>
      <c r="J61" s="19">
        <f t="shared" ref="J61:L61" si="25">SUM(J52:J60)</f>
        <v>722.51</v>
      </c>
      <c r="K61" s="25"/>
      <c r="L61" s="19">
        <f t="shared" si="25"/>
        <v>121.48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1332</v>
      </c>
      <c r="G62" s="32">
        <f t="shared" ref="G62" si="26">G51+G61</f>
        <v>58.259999999999991</v>
      </c>
      <c r="H62" s="32">
        <f t="shared" ref="H62" si="27">H51+H61</f>
        <v>49.009999999999991</v>
      </c>
      <c r="I62" s="32">
        <f t="shared" ref="I62" si="28">I51+I61</f>
        <v>287.38</v>
      </c>
      <c r="J62" s="32">
        <f t="shared" ref="J62:L62" si="29">J51+J61</f>
        <v>1476.89</v>
      </c>
      <c r="K62" s="32"/>
      <c r="L62" s="32">
        <f t="shared" si="29"/>
        <v>199.07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80</v>
      </c>
      <c r="F63" s="39">
        <v>250</v>
      </c>
      <c r="G63" s="39">
        <v>13.78</v>
      </c>
      <c r="H63" s="39">
        <v>6.12</v>
      </c>
      <c r="I63" s="39">
        <v>55.62</v>
      </c>
      <c r="J63" s="39">
        <v>338.78</v>
      </c>
      <c r="K63" s="40" t="s">
        <v>81</v>
      </c>
      <c r="L63" s="39">
        <v>23.08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42">
        <v>200</v>
      </c>
      <c r="G65" s="42">
        <v>0.14000000000000001</v>
      </c>
      <c r="H65" s="42">
        <v>0.04</v>
      </c>
      <c r="I65" s="42">
        <v>10.01</v>
      </c>
      <c r="J65" s="42">
        <v>37.9</v>
      </c>
      <c r="K65" s="43" t="s">
        <v>82</v>
      </c>
      <c r="L65" s="42">
        <v>2.0499999999999998</v>
      </c>
    </row>
    <row r="66" spans="1:12" ht="15" x14ac:dyDescent="0.25">
      <c r="A66" s="23"/>
      <c r="B66" s="15"/>
      <c r="C66" s="11"/>
      <c r="D66" s="7" t="s">
        <v>23</v>
      </c>
      <c r="E66" s="50" t="s">
        <v>83</v>
      </c>
      <c r="F66" s="42">
        <v>50</v>
      </c>
      <c r="G66" s="42">
        <v>4</v>
      </c>
      <c r="H66" s="42">
        <v>3</v>
      </c>
      <c r="I66" s="42">
        <v>27</v>
      </c>
      <c r="J66" s="42">
        <v>151</v>
      </c>
      <c r="K66" s="43" t="s">
        <v>43</v>
      </c>
      <c r="L66" s="42">
        <v>22</v>
      </c>
    </row>
    <row r="67" spans="1:12" ht="15" x14ac:dyDescent="0.25">
      <c r="A67" s="23"/>
      <c r="B67" s="15"/>
      <c r="C67" s="11"/>
      <c r="D67" s="7" t="s">
        <v>24</v>
      </c>
      <c r="E67" s="50" t="s">
        <v>84</v>
      </c>
      <c r="F67" s="42">
        <v>200</v>
      </c>
      <c r="G67" s="42">
        <v>2</v>
      </c>
      <c r="H67" s="42">
        <v>1</v>
      </c>
      <c r="I67" s="42">
        <v>22</v>
      </c>
      <c r="J67" s="42">
        <v>101</v>
      </c>
      <c r="K67" s="43" t="s">
        <v>43</v>
      </c>
      <c r="L67" s="42">
        <v>56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19.920000000000002</v>
      </c>
      <c r="H70" s="19">
        <f t="shared" ref="H70" si="31">SUM(H63:H69)</f>
        <v>10.16</v>
      </c>
      <c r="I70" s="19">
        <f t="shared" ref="I70" si="32">SUM(I63:I69)</f>
        <v>114.63</v>
      </c>
      <c r="J70" s="19">
        <f t="shared" ref="J70:L70" si="33">SUM(J63:J69)</f>
        <v>628.67999999999995</v>
      </c>
      <c r="K70" s="25"/>
      <c r="L70" s="19">
        <f t="shared" si="33"/>
        <v>103.13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5" t="s">
        <v>85</v>
      </c>
      <c r="F72" s="42">
        <v>300</v>
      </c>
      <c r="G72" s="42">
        <v>15.925000000000001</v>
      </c>
      <c r="H72" s="42">
        <v>0.75</v>
      </c>
      <c r="I72" s="42">
        <v>11.5</v>
      </c>
      <c r="J72" s="42">
        <v>131.80000000000001</v>
      </c>
      <c r="K72" s="43" t="s">
        <v>86</v>
      </c>
      <c r="L72" s="42">
        <v>24.86</v>
      </c>
    </row>
    <row r="73" spans="1:12" ht="15" x14ac:dyDescent="0.25">
      <c r="A73" s="23"/>
      <c r="B73" s="15"/>
      <c r="C73" s="11"/>
      <c r="D73" s="7" t="s">
        <v>28</v>
      </c>
      <c r="E73" s="56" t="s">
        <v>87</v>
      </c>
      <c r="F73" s="42">
        <v>170</v>
      </c>
      <c r="G73" s="42">
        <v>16.2</v>
      </c>
      <c r="H73" s="42">
        <v>12.38</v>
      </c>
      <c r="I73" s="42">
        <v>11.3</v>
      </c>
      <c r="J73" s="42">
        <v>228</v>
      </c>
      <c r="K73" s="43" t="s">
        <v>88</v>
      </c>
      <c r="L73" s="42">
        <v>78.23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51</v>
      </c>
      <c r="F75" s="42">
        <v>200</v>
      </c>
      <c r="G75" s="42">
        <v>0.56999999999999995</v>
      </c>
      <c r="H75" s="42">
        <v>0</v>
      </c>
      <c r="I75" s="42">
        <v>32.21</v>
      </c>
      <c r="J75" s="42">
        <v>126.05</v>
      </c>
      <c r="K75" s="43" t="s">
        <v>89</v>
      </c>
      <c r="L75" s="42">
        <v>4.08</v>
      </c>
    </row>
    <row r="76" spans="1:12" ht="15" x14ac:dyDescent="0.25">
      <c r="A76" s="23"/>
      <c r="B76" s="15"/>
      <c r="C76" s="11"/>
      <c r="D76" s="7" t="s">
        <v>31</v>
      </c>
      <c r="E76" s="50" t="s">
        <v>44</v>
      </c>
      <c r="F76" s="42">
        <v>54</v>
      </c>
      <c r="G76" s="42">
        <v>4.26</v>
      </c>
      <c r="H76" s="42">
        <v>0.54</v>
      </c>
      <c r="I76" s="42">
        <v>25.98</v>
      </c>
      <c r="J76" s="42">
        <v>129</v>
      </c>
      <c r="K76" s="43" t="s">
        <v>43</v>
      </c>
      <c r="L76" s="42">
        <v>4.6399999999999997</v>
      </c>
    </row>
    <row r="77" spans="1:12" ht="15" x14ac:dyDescent="0.25">
      <c r="A77" s="23"/>
      <c r="B77" s="15"/>
      <c r="C77" s="11"/>
      <c r="D77" s="7" t="s">
        <v>32</v>
      </c>
      <c r="E77" s="51" t="s">
        <v>53</v>
      </c>
      <c r="F77" s="42">
        <v>44</v>
      </c>
      <c r="G77" s="42">
        <v>3.31</v>
      </c>
      <c r="H77" s="42">
        <v>1.2</v>
      </c>
      <c r="I77" s="42">
        <v>22.6</v>
      </c>
      <c r="J77" s="42">
        <v>115.79</v>
      </c>
      <c r="K77" s="43" t="s">
        <v>43</v>
      </c>
      <c r="L77" s="42">
        <v>4.4000000000000004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768</v>
      </c>
      <c r="G80" s="19">
        <f t="shared" ref="G80" si="34">SUM(G71:G79)</f>
        <v>40.265000000000001</v>
      </c>
      <c r="H80" s="19">
        <f t="shared" ref="H80" si="35">SUM(H71:H79)</f>
        <v>14.870000000000001</v>
      </c>
      <c r="I80" s="19">
        <f t="shared" ref="I80" si="36">SUM(I71:I79)</f>
        <v>103.59</v>
      </c>
      <c r="J80" s="19">
        <f t="shared" ref="J80:L80" si="37">SUM(J71:J79)</f>
        <v>730.64</v>
      </c>
      <c r="K80" s="25"/>
      <c r="L80" s="19">
        <f t="shared" si="37"/>
        <v>116.21000000000001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1468</v>
      </c>
      <c r="G81" s="32">
        <f t="shared" ref="G81" si="38">G70+G80</f>
        <v>60.185000000000002</v>
      </c>
      <c r="H81" s="32">
        <f t="shared" ref="H81" si="39">H70+H80</f>
        <v>25.03</v>
      </c>
      <c r="I81" s="32">
        <f t="shared" ref="I81" si="40">I70+I80</f>
        <v>218.22</v>
      </c>
      <c r="J81" s="32">
        <f t="shared" ref="J81:L81" si="41">J70+J80</f>
        <v>1359.32</v>
      </c>
      <c r="K81" s="32"/>
      <c r="L81" s="32">
        <f t="shared" si="41"/>
        <v>219.34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90</v>
      </c>
      <c r="F82" s="39">
        <v>250</v>
      </c>
      <c r="G82" s="39">
        <v>7.3</v>
      </c>
      <c r="H82" s="39">
        <v>9.1</v>
      </c>
      <c r="I82" s="39">
        <v>32</v>
      </c>
      <c r="J82" s="39">
        <v>292</v>
      </c>
      <c r="K82" s="40" t="s">
        <v>91</v>
      </c>
      <c r="L82" s="39">
        <v>16.82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7" t="s">
        <v>92</v>
      </c>
      <c r="F84" s="42">
        <v>200</v>
      </c>
      <c r="G84" s="42">
        <v>4.91</v>
      </c>
      <c r="H84" s="42">
        <v>4.0199999999999996</v>
      </c>
      <c r="I84" s="42">
        <v>22.82</v>
      </c>
      <c r="J84" s="42">
        <v>143.59</v>
      </c>
      <c r="K84" s="43" t="s">
        <v>93</v>
      </c>
      <c r="L84" s="42">
        <v>14.83</v>
      </c>
    </row>
    <row r="85" spans="1:12" ht="15" x14ac:dyDescent="0.25">
      <c r="A85" s="23"/>
      <c r="B85" s="15"/>
      <c r="C85" s="11"/>
      <c r="D85" s="7" t="s">
        <v>23</v>
      </c>
      <c r="E85" s="50" t="s">
        <v>94</v>
      </c>
      <c r="F85" s="42">
        <v>50</v>
      </c>
      <c r="G85" s="42">
        <v>2.13</v>
      </c>
      <c r="H85" s="42">
        <v>0.44</v>
      </c>
      <c r="I85" s="42">
        <v>14.5</v>
      </c>
      <c r="J85" s="42">
        <v>68.7</v>
      </c>
      <c r="K85" s="43" t="s">
        <v>43</v>
      </c>
      <c r="L85" s="42">
        <v>4.12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96</v>
      </c>
      <c r="E87" s="41" t="s">
        <v>95</v>
      </c>
      <c r="F87" s="42">
        <v>30</v>
      </c>
      <c r="G87" s="42">
        <v>0.42</v>
      </c>
      <c r="H87" s="42">
        <v>2.5</v>
      </c>
      <c r="I87" s="42">
        <v>20.82</v>
      </c>
      <c r="J87" s="42">
        <v>107.7</v>
      </c>
      <c r="K87" s="43" t="s">
        <v>43</v>
      </c>
      <c r="L87" s="42">
        <v>13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14.76</v>
      </c>
      <c r="H89" s="19">
        <f t="shared" ref="H89" si="43">SUM(H82:H88)</f>
        <v>16.059999999999999</v>
      </c>
      <c r="I89" s="19">
        <f t="shared" ref="I89" si="44">SUM(I82:I88)</f>
        <v>90.139999999999986</v>
      </c>
      <c r="J89" s="19">
        <f t="shared" ref="J89:L89" si="45">SUM(J82:J88)</f>
        <v>611.99</v>
      </c>
      <c r="K89" s="25"/>
      <c r="L89" s="19">
        <f t="shared" si="45"/>
        <v>48.769999999999996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8" t="s">
        <v>97</v>
      </c>
      <c r="F91" s="42">
        <v>250</v>
      </c>
      <c r="G91" s="42">
        <v>2.25</v>
      </c>
      <c r="H91" s="42">
        <v>4.12</v>
      </c>
      <c r="I91" s="42">
        <v>13.54</v>
      </c>
      <c r="J91" s="42">
        <v>97.65</v>
      </c>
      <c r="K91" s="43" t="s">
        <v>98</v>
      </c>
      <c r="L91" s="42">
        <v>11.09</v>
      </c>
    </row>
    <row r="92" spans="1:12" ht="15" x14ac:dyDescent="0.25">
      <c r="A92" s="23"/>
      <c r="B92" s="15"/>
      <c r="C92" s="11"/>
      <c r="D92" s="7" t="s">
        <v>28</v>
      </c>
      <c r="E92" s="41" t="s">
        <v>99</v>
      </c>
      <c r="F92" s="42">
        <v>160</v>
      </c>
      <c r="G92" s="42">
        <v>18.53</v>
      </c>
      <c r="H92" s="42">
        <v>7.11</v>
      </c>
      <c r="I92" s="42">
        <v>30.35</v>
      </c>
      <c r="J92" s="42">
        <v>262.48</v>
      </c>
      <c r="K92" s="43" t="s">
        <v>59</v>
      </c>
      <c r="L92" s="42">
        <v>67.83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1" t="s">
        <v>79</v>
      </c>
      <c r="F94" s="42">
        <v>200</v>
      </c>
      <c r="G94" s="42">
        <v>1</v>
      </c>
      <c r="H94" s="42">
        <v>0</v>
      </c>
      <c r="I94" s="42">
        <v>19.2</v>
      </c>
      <c r="J94" s="42">
        <v>88</v>
      </c>
      <c r="K94" s="43" t="s">
        <v>43</v>
      </c>
      <c r="L94" s="42">
        <v>28</v>
      </c>
    </row>
    <row r="95" spans="1:12" ht="15" x14ac:dyDescent="0.25">
      <c r="A95" s="23"/>
      <c r="B95" s="15"/>
      <c r="C95" s="11"/>
      <c r="D95" s="7" t="s">
        <v>31</v>
      </c>
      <c r="E95" s="50" t="s">
        <v>44</v>
      </c>
      <c r="F95" s="42">
        <v>54</v>
      </c>
      <c r="G95" s="42">
        <v>4.26</v>
      </c>
      <c r="H95" s="42">
        <v>0.54</v>
      </c>
      <c r="I95" s="42">
        <v>25.98</v>
      </c>
      <c r="J95" s="42">
        <v>129</v>
      </c>
      <c r="K95" s="43" t="s">
        <v>43</v>
      </c>
      <c r="L95" s="42">
        <v>4.6399999999999997</v>
      </c>
    </row>
    <row r="96" spans="1:12" ht="15" x14ac:dyDescent="0.25">
      <c r="A96" s="23"/>
      <c r="B96" s="15"/>
      <c r="C96" s="11"/>
      <c r="D96" s="7" t="s">
        <v>32</v>
      </c>
      <c r="E96" s="51" t="s">
        <v>53</v>
      </c>
      <c r="F96" s="42">
        <v>44</v>
      </c>
      <c r="G96" s="42">
        <v>3.31</v>
      </c>
      <c r="H96" s="42">
        <v>1.2</v>
      </c>
      <c r="I96" s="42">
        <v>22.6</v>
      </c>
      <c r="J96" s="42">
        <v>115.79</v>
      </c>
      <c r="K96" s="43" t="s">
        <v>43</v>
      </c>
      <c r="L96" s="42">
        <v>4.4000000000000004</v>
      </c>
    </row>
    <row r="97" spans="1:12" ht="15" x14ac:dyDescent="0.25">
      <c r="A97" s="23"/>
      <c r="B97" s="15"/>
      <c r="C97" s="11"/>
      <c r="D97" s="6"/>
      <c r="E97" s="41" t="s">
        <v>150</v>
      </c>
      <c r="F97" s="42">
        <v>200</v>
      </c>
      <c r="G97" s="42">
        <v>2</v>
      </c>
      <c r="H97" s="42">
        <v>1</v>
      </c>
      <c r="I97" s="42">
        <v>22</v>
      </c>
      <c r="J97" s="42">
        <v>101</v>
      </c>
      <c r="K97" s="43" t="s">
        <v>43</v>
      </c>
      <c r="L97" s="42">
        <v>58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908</v>
      </c>
      <c r="G99" s="19">
        <f t="shared" ref="G99" si="46">SUM(G90:G98)</f>
        <v>31.349999999999998</v>
      </c>
      <c r="H99" s="19">
        <f t="shared" ref="H99" si="47">SUM(H90:H98)</f>
        <v>13.969999999999999</v>
      </c>
      <c r="I99" s="19">
        <f t="shared" ref="I99" si="48">SUM(I90:I98)</f>
        <v>133.67000000000002</v>
      </c>
      <c r="J99" s="19">
        <f t="shared" ref="J99:L99" si="49">SUM(J90:J98)</f>
        <v>793.92</v>
      </c>
      <c r="K99" s="25"/>
      <c r="L99" s="19">
        <f t="shared" si="49"/>
        <v>173.96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1438</v>
      </c>
      <c r="G100" s="32">
        <f t="shared" ref="G100" si="50">G89+G99</f>
        <v>46.11</v>
      </c>
      <c r="H100" s="32">
        <f t="shared" ref="H100" si="51">H89+H99</f>
        <v>30.029999999999998</v>
      </c>
      <c r="I100" s="32">
        <f t="shared" ref="I100" si="52">I89+I99</f>
        <v>223.81</v>
      </c>
      <c r="J100" s="32">
        <f t="shared" ref="J100:L100" si="53">J89+J99</f>
        <v>1405.9099999999999</v>
      </c>
      <c r="K100" s="32"/>
      <c r="L100" s="32">
        <f t="shared" si="53"/>
        <v>222.73000000000002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101</v>
      </c>
      <c r="F101" s="39">
        <v>200</v>
      </c>
      <c r="G101" s="39">
        <v>5.79</v>
      </c>
      <c r="H101" s="39">
        <v>9.0399999999999991</v>
      </c>
      <c r="I101" s="39">
        <v>30.98</v>
      </c>
      <c r="J101" s="39">
        <v>228.85</v>
      </c>
      <c r="K101" s="40" t="s">
        <v>102</v>
      </c>
      <c r="L101" s="39">
        <v>18.079999999999998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8" t="s">
        <v>103</v>
      </c>
      <c r="F103" s="42">
        <v>200</v>
      </c>
      <c r="G103" s="42">
        <v>0.28000000000000003</v>
      </c>
      <c r="H103" s="42">
        <v>0.26</v>
      </c>
      <c r="I103" s="42">
        <v>8.17</v>
      </c>
      <c r="J103" s="42">
        <v>34.340000000000003</v>
      </c>
      <c r="K103" s="43" t="s">
        <v>104</v>
      </c>
      <c r="L103" s="42">
        <v>15.64</v>
      </c>
    </row>
    <row r="104" spans="1:12" ht="15" x14ac:dyDescent="0.25">
      <c r="A104" s="23"/>
      <c r="B104" s="15"/>
      <c r="C104" s="11"/>
      <c r="D104" s="7" t="s">
        <v>23</v>
      </c>
      <c r="E104" s="54" t="s">
        <v>105</v>
      </c>
      <c r="F104" s="42">
        <v>100</v>
      </c>
      <c r="G104" s="42">
        <v>14.89</v>
      </c>
      <c r="H104" s="42">
        <v>21.11</v>
      </c>
      <c r="I104" s="42">
        <v>22</v>
      </c>
      <c r="J104" s="42">
        <v>340</v>
      </c>
      <c r="K104" s="43" t="s">
        <v>106</v>
      </c>
      <c r="L104" s="42">
        <v>25.32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20.96</v>
      </c>
      <c r="H108" s="19">
        <f t="shared" si="54"/>
        <v>30.409999999999997</v>
      </c>
      <c r="I108" s="19">
        <f t="shared" si="54"/>
        <v>61.15</v>
      </c>
      <c r="J108" s="19">
        <f t="shared" si="54"/>
        <v>603.19000000000005</v>
      </c>
      <c r="K108" s="25"/>
      <c r="L108" s="19">
        <f t="shared" ref="L108" si="55">SUM(L101:L107)</f>
        <v>59.04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45</v>
      </c>
      <c r="F110" s="42">
        <v>250</v>
      </c>
      <c r="G110" s="42">
        <v>1.87</v>
      </c>
      <c r="H110" s="42">
        <v>4.0199999999999996</v>
      </c>
      <c r="I110" s="42">
        <v>8.73</v>
      </c>
      <c r="J110" s="42">
        <v>78</v>
      </c>
      <c r="K110" s="43" t="s">
        <v>46</v>
      </c>
      <c r="L110" s="42">
        <v>8.01</v>
      </c>
    </row>
    <row r="111" spans="1:12" ht="15" x14ac:dyDescent="0.25">
      <c r="A111" s="23"/>
      <c r="B111" s="15"/>
      <c r="C111" s="11"/>
      <c r="D111" s="7" t="s">
        <v>28</v>
      </c>
      <c r="E111" s="59" t="s">
        <v>107</v>
      </c>
      <c r="F111" s="42">
        <v>100</v>
      </c>
      <c r="G111" s="42">
        <v>11.43</v>
      </c>
      <c r="H111" s="42">
        <v>4.24</v>
      </c>
      <c r="I111" s="42">
        <v>6.07</v>
      </c>
      <c r="J111" s="42">
        <v>102.7</v>
      </c>
      <c r="K111" s="43" t="s">
        <v>108</v>
      </c>
      <c r="L111" s="42">
        <v>44.86</v>
      </c>
    </row>
    <row r="112" spans="1:12" ht="15" x14ac:dyDescent="0.25">
      <c r="A112" s="23"/>
      <c r="B112" s="15"/>
      <c r="C112" s="11"/>
      <c r="D112" s="7" t="s">
        <v>29</v>
      </c>
      <c r="E112" s="56" t="s">
        <v>109</v>
      </c>
      <c r="F112" s="42">
        <v>200</v>
      </c>
      <c r="G112" s="42">
        <v>11.03</v>
      </c>
      <c r="H112" s="42">
        <v>4.8899999999999997</v>
      </c>
      <c r="I112" s="42">
        <v>44.5</v>
      </c>
      <c r="J112" s="42">
        <v>271.02999999999997</v>
      </c>
      <c r="K112" s="43" t="s">
        <v>110</v>
      </c>
      <c r="L112" s="42">
        <v>20.56</v>
      </c>
    </row>
    <row r="113" spans="1:12" ht="15" x14ac:dyDescent="0.25">
      <c r="A113" s="23"/>
      <c r="B113" s="15"/>
      <c r="C113" s="11"/>
      <c r="D113" s="7" t="s">
        <v>30</v>
      </c>
      <c r="E113" s="56" t="s">
        <v>111</v>
      </c>
      <c r="F113" s="42">
        <v>30</v>
      </c>
      <c r="G113" s="42">
        <v>0.59</v>
      </c>
      <c r="H113" s="42">
        <v>1.8</v>
      </c>
      <c r="I113" s="42">
        <v>2.13</v>
      </c>
      <c r="J113" s="42">
        <v>27.13</v>
      </c>
      <c r="K113" s="43" t="s">
        <v>112</v>
      </c>
      <c r="L113" s="42">
        <v>3.08</v>
      </c>
    </row>
    <row r="114" spans="1:12" ht="15" x14ac:dyDescent="0.25">
      <c r="A114" s="23"/>
      <c r="B114" s="15"/>
      <c r="C114" s="11"/>
      <c r="D114" s="7" t="s">
        <v>31</v>
      </c>
      <c r="E114" s="51" t="s">
        <v>51</v>
      </c>
      <c r="F114" s="42">
        <v>200</v>
      </c>
      <c r="G114" s="42">
        <v>0.56999999999999995</v>
      </c>
      <c r="H114" s="42">
        <v>0</v>
      </c>
      <c r="I114" s="42">
        <v>32.21</v>
      </c>
      <c r="J114" s="42">
        <v>126.05</v>
      </c>
      <c r="K114" s="43" t="s">
        <v>89</v>
      </c>
      <c r="L114" s="42">
        <v>4.08</v>
      </c>
    </row>
    <row r="115" spans="1:12" ht="15" x14ac:dyDescent="0.25">
      <c r="A115" s="23"/>
      <c r="B115" s="15"/>
      <c r="C115" s="11"/>
      <c r="D115" s="7" t="s">
        <v>32</v>
      </c>
      <c r="E115" s="50" t="s">
        <v>44</v>
      </c>
      <c r="F115" s="42">
        <v>54</v>
      </c>
      <c r="G115" s="42">
        <v>4.26</v>
      </c>
      <c r="H115" s="42">
        <v>0.54</v>
      </c>
      <c r="I115" s="42">
        <v>25.98</v>
      </c>
      <c r="J115" s="42">
        <v>129</v>
      </c>
      <c r="K115" s="43" t="s">
        <v>43</v>
      </c>
      <c r="L115" s="42">
        <v>4.6399999999999997</v>
      </c>
    </row>
    <row r="116" spans="1:12" ht="15" x14ac:dyDescent="0.25">
      <c r="A116" s="23"/>
      <c r="B116" s="15"/>
      <c r="C116" s="11"/>
      <c r="D116" s="6"/>
      <c r="E116" s="51" t="s">
        <v>53</v>
      </c>
      <c r="F116" s="42">
        <v>44</v>
      </c>
      <c r="G116" s="42">
        <v>3.31</v>
      </c>
      <c r="H116" s="42">
        <v>1.2</v>
      </c>
      <c r="I116" s="42">
        <v>22.6</v>
      </c>
      <c r="J116" s="42">
        <v>115.79</v>
      </c>
      <c r="K116" s="43" t="s">
        <v>43</v>
      </c>
      <c r="L116" s="42">
        <v>4.4000000000000004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878</v>
      </c>
      <c r="G118" s="19">
        <f t="shared" ref="G118:J118" si="56">SUM(G109:G117)</f>
        <v>33.06</v>
      </c>
      <c r="H118" s="19">
        <f t="shared" si="56"/>
        <v>16.689999999999998</v>
      </c>
      <c r="I118" s="19">
        <f t="shared" si="56"/>
        <v>142.22</v>
      </c>
      <c r="J118" s="19">
        <f t="shared" si="56"/>
        <v>849.69999999999993</v>
      </c>
      <c r="K118" s="25"/>
      <c r="L118" s="19">
        <f t="shared" ref="L118" si="57">SUM(L109:L117)</f>
        <v>89.63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1378</v>
      </c>
      <c r="G119" s="32">
        <f t="shared" ref="G119" si="58">G108+G118</f>
        <v>54.02</v>
      </c>
      <c r="H119" s="32">
        <f t="shared" ref="H119" si="59">H108+H118</f>
        <v>47.099999999999994</v>
      </c>
      <c r="I119" s="32">
        <f t="shared" ref="I119" si="60">I108+I118</f>
        <v>203.37</v>
      </c>
      <c r="J119" s="32">
        <f t="shared" ref="J119:L119" si="61">J108+J118</f>
        <v>1452.8899999999999</v>
      </c>
      <c r="K119" s="32"/>
      <c r="L119" s="32">
        <f t="shared" si="61"/>
        <v>148.66999999999999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113</v>
      </c>
      <c r="F120" s="39">
        <v>170</v>
      </c>
      <c r="G120" s="39">
        <v>16.93</v>
      </c>
      <c r="H120" s="39">
        <v>17.57</v>
      </c>
      <c r="I120" s="39">
        <v>3.32</v>
      </c>
      <c r="J120" s="39">
        <v>237.32</v>
      </c>
      <c r="K120" s="40" t="s">
        <v>114</v>
      </c>
      <c r="L120" s="39">
        <v>30.86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71</v>
      </c>
      <c r="F122" s="42">
        <v>200</v>
      </c>
      <c r="G122" s="42">
        <v>3.79</v>
      </c>
      <c r="H122" s="42">
        <v>3.2</v>
      </c>
      <c r="I122" s="42">
        <v>25.81</v>
      </c>
      <c r="J122" s="42">
        <v>143</v>
      </c>
      <c r="K122" s="43" t="s">
        <v>72</v>
      </c>
      <c r="L122" s="42">
        <v>13.05</v>
      </c>
    </row>
    <row r="123" spans="1:12" ht="15" x14ac:dyDescent="0.25">
      <c r="A123" s="14"/>
      <c r="B123" s="15"/>
      <c r="C123" s="11"/>
      <c r="D123" s="7" t="s">
        <v>23</v>
      </c>
      <c r="E123" s="50" t="s">
        <v>115</v>
      </c>
      <c r="F123" s="42">
        <v>100</v>
      </c>
      <c r="G123" s="42">
        <v>14.89</v>
      </c>
      <c r="H123" s="42">
        <v>21.11</v>
      </c>
      <c r="I123" s="42">
        <v>22</v>
      </c>
      <c r="J123" s="42">
        <v>340</v>
      </c>
      <c r="K123" s="43" t="s">
        <v>116</v>
      </c>
      <c r="L123" s="42">
        <v>37.08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96</v>
      </c>
      <c r="E125" s="41" t="s">
        <v>117</v>
      </c>
      <c r="F125" s="42">
        <v>30</v>
      </c>
      <c r="G125" s="42">
        <v>0.56000000000000005</v>
      </c>
      <c r="H125" s="42">
        <v>0.66</v>
      </c>
      <c r="I125" s="42">
        <v>15.46</v>
      </c>
      <c r="J125" s="42">
        <v>70</v>
      </c>
      <c r="K125" s="43" t="s">
        <v>43</v>
      </c>
      <c r="L125" s="42">
        <v>9.06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36.17</v>
      </c>
      <c r="H127" s="19">
        <f t="shared" si="62"/>
        <v>42.539999999999992</v>
      </c>
      <c r="I127" s="19">
        <f t="shared" si="62"/>
        <v>66.59</v>
      </c>
      <c r="J127" s="19">
        <f t="shared" si="62"/>
        <v>790.31999999999994</v>
      </c>
      <c r="K127" s="25"/>
      <c r="L127" s="19">
        <f t="shared" ref="L127" si="63">SUM(L120:L126)</f>
        <v>90.05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9" t="s">
        <v>85</v>
      </c>
      <c r="F129" s="42">
        <v>300</v>
      </c>
      <c r="G129" s="42">
        <v>15.925000000000001</v>
      </c>
      <c r="H129" s="42">
        <v>0.75</v>
      </c>
      <c r="I129" s="42">
        <v>11.5</v>
      </c>
      <c r="J129" s="42">
        <v>131.80000000000001</v>
      </c>
      <c r="K129" s="43" t="s">
        <v>86</v>
      </c>
      <c r="L129" s="42">
        <v>24.86</v>
      </c>
    </row>
    <row r="130" spans="1:12" ht="15" x14ac:dyDescent="0.25">
      <c r="A130" s="14"/>
      <c r="B130" s="15"/>
      <c r="C130" s="11"/>
      <c r="D130" s="7" t="s">
        <v>28</v>
      </c>
      <c r="E130" s="54" t="s">
        <v>118</v>
      </c>
      <c r="F130" s="42">
        <v>100</v>
      </c>
      <c r="G130" s="42">
        <v>13</v>
      </c>
      <c r="H130" s="42">
        <v>20</v>
      </c>
      <c r="I130" s="42">
        <v>9</v>
      </c>
      <c r="J130" s="42">
        <v>237</v>
      </c>
      <c r="K130" s="43" t="s">
        <v>119</v>
      </c>
      <c r="L130" s="42">
        <v>64.89</v>
      </c>
    </row>
    <row r="131" spans="1:12" ht="15" x14ac:dyDescent="0.25">
      <c r="A131" s="14"/>
      <c r="B131" s="15"/>
      <c r="C131" s="11"/>
      <c r="D131" s="7" t="s">
        <v>29</v>
      </c>
      <c r="E131" s="54" t="s">
        <v>64</v>
      </c>
      <c r="F131" s="42">
        <v>160</v>
      </c>
      <c r="G131" s="42">
        <v>5.4</v>
      </c>
      <c r="H131" s="42">
        <v>6.63</v>
      </c>
      <c r="I131" s="42">
        <v>32</v>
      </c>
      <c r="J131" s="42">
        <v>207.7</v>
      </c>
      <c r="K131" s="43" t="s">
        <v>120</v>
      </c>
      <c r="L131" s="42">
        <v>10.46</v>
      </c>
    </row>
    <row r="132" spans="1:12" ht="15" x14ac:dyDescent="0.25">
      <c r="A132" s="14"/>
      <c r="B132" s="15"/>
      <c r="C132" s="11"/>
      <c r="D132" s="7" t="s">
        <v>30</v>
      </c>
      <c r="E132" s="54" t="s">
        <v>121</v>
      </c>
      <c r="F132" s="42">
        <v>200</v>
      </c>
      <c r="G132" s="42">
        <v>0.52</v>
      </c>
      <c r="H132" s="42">
        <v>0</v>
      </c>
      <c r="I132" s="42">
        <v>38.4</v>
      </c>
      <c r="J132" s="42">
        <v>150.63</v>
      </c>
      <c r="K132" s="43" t="s">
        <v>122</v>
      </c>
      <c r="L132" s="42">
        <v>6.89</v>
      </c>
    </row>
    <row r="133" spans="1:12" ht="15" x14ac:dyDescent="0.25">
      <c r="A133" s="14"/>
      <c r="B133" s="15"/>
      <c r="C133" s="11"/>
      <c r="D133" s="7" t="s">
        <v>31</v>
      </c>
      <c r="E133" s="50" t="s">
        <v>44</v>
      </c>
      <c r="F133" s="42">
        <v>54</v>
      </c>
      <c r="G133" s="42">
        <v>4.26</v>
      </c>
      <c r="H133" s="42">
        <v>0.54</v>
      </c>
      <c r="I133" s="42">
        <v>25.98</v>
      </c>
      <c r="J133" s="42">
        <v>129</v>
      </c>
      <c r="K133" s="43" t="s">
        <v>43</v>
      </c>
      <c r="L133" s="42">
        <v>4.6399999999999997</v>
      </c>
    </row>
    <row r="134" spans="1:12" ht="15" x14ac:dyDescent="0.25">
      <c r="A134" s="14"/>
      <c r="B134" s="15"/>
      <c r="C134" s="11"/>
      <c r="D134" s="7" t="s">
        <v>32</v>
      </c>
      <c r="E134" s="51" t="s">
        <v>53</v>
      </c>
      <c r="F134" s="42">
        <v>44</v>
      </c>
      <c r="G134" s="42">
        <v>3.31</v>
      </c>
      <c r="H134" s="42">
        <v>1.2</v>
      </c>
      <c r="I134" s="42">
        <v>22.6</v>
      </c>
      <c r="J134" s="42">
        <v>115.79</v>
      </c>
      <c r="K134" s="43" t="s">
        <v>43</v>
      </c>
      <c r="L134" s="42">
        <v>4.4000000000000004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858</v>
      </c>
      <c r="G137" s="19">
        <f t="shared" ref="G137:J137" si="64">SUM(G128:G136)</f>
        <v>42.415000000000006</v>
      </c>
      <c r="H137" s="19">
        <f t="shared" si="64"/>
        <v>29.119999999999997</v>
      </c>
      <c r="I137" s="19">
        <f t="shared" si="64"/>
        <v>139.48000000000002</v>
      </c>
      <c r="J137" s="19">
        <f t="shared" si="64"/>
        <v>971.92</v>
      </c>
      <c r="K137" s="25"/>
      <c r="L137" s="19">
        <f t="shared" ref="L137" si="65">SUM(L128:L136)</f>
        <v>116.14000000000001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1358</v>
      </c>
      <c r="G138" s="32">
        <f t="shared" ref="G138" si="66">G127+G137</f>
        <v>78.585000000000008</v>
      </c>
      <c r="H138" s="32">
        <f t="shared" ref="H138" si="67">H127+H137</f>
        <v>71.66</v>
      </c>
      <c r="I138" s="32">
        <f t="shared" ref="I138" si="68">I127+I137</f>
        <v>206.07000000000002</v>
      </c>
      <c r="J138" s="32">
        <f t="shared" ref="J138:L138" si="69">J127+J137</f>
        <v>1762.2399999999998</v>
      </c>
      <c r="K138" s="32"/>
      <c r="L138" s="32">
        <f t="shared" si="69"/>
        <v>206.19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40</v>
      </c>
      <c r="F139" s="39">
        <v>250</v>
      </c>
      <c r="G139" s="39">
        <v>5.76</v>
      </c>
      <c r="H139" s="39">
        <v>8.16</v>
      </c>
      <c r="I139" s="39">
        <v>28.25</v>
      </c>
      <c r="J139" s="39">
        <v>210.08</v>
      </c>
      <c r="K139" s="40" t="s">
        <v>123</v>
      </c>
      <c r="L139" s="39">
        <v>14.05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42</v>
      </c>
      <c r="F141" s="42">
        <v>200</v>
      </c>
      <c r="G141" s="42">
        <v>0.14000000000000001</v>
      </c>
      <c r="H141" s="42">
        <v>0.04</v>
      </c>
      <c r="I141" s="42">
        <v>10.01</v>
      </c>
      <c r="J141" s="42">
        <v>37.9</v>
      </c>
      <c r="K141" s="43" t="s">
        <v>82</v>
      </c>
      <c r="L141" s="42">
        <v>1.47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124</v>
      </c>
      <c r="F142" s="42">
        <v>50</v>
      </c>
      <c r="G142" s="42">
        <v>2.5299999999999998</v>
      </c>
      <c r="H142" s="42">
        <v>1.01</v>
      </c>
      <c r="I142" s="42">
        <v>17.010000000000002</v>
      </c>
      <c r="J142" s="42">
        <v>147</v>
      </c>
      <c r="K142" s="43" t="s">
        <v>43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96</v>
      </c>
      <c r="E144" s="50" t="s">
        <v>125</v>
      </c>
      <c r="F144" s="42">
        <v>20</v>
      </c>
      <c r="G144" s="42">
        <v>0.08</v>
      </c>
      <c r="H144" s="42">
        <v>0</v>
      </c>
      <c r="I144" s="42">
        <v>13</v>
      </c>
      <c r="J144" s="42">
        <v>52.3</v>
      </c>
      <c r="K144" s="43" t="s">
        <v>43</v>
      </c>
      <c r="L144" s="42">
        <v>3.4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8.51</v>
      </c>
      <c r="H146" s="19">
        <f t="shared" si="70"/>
        <v>9.2099999999999991</v>
      </c>
      <c r="I146" s="19">
        <f t="shared" si="70"/>
        <v>68.27</v>
      </c>
      <c r="J146" s="19">
        <f t="shared" si="70"/>
        <v>447.28000000000003</v>
      </c>
      <c r="K146" s="25"/>
      <c r="L146" s="19">
        <f t="shared" ref="L146" si="71">SUM(L139:L145)</f>
        <v>23.92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126</v>
      </c>
      <c r="F147" s="42">
        <v>100</v>
      </c>
      <c r="G147" s="42">
        <v>0.8</v>
      </c>
      <c r="H147" s="42">
        <v>0.1</v>
      </c>
      <c r="I147" s="42">
        <v>2.6</v>
      </c>
      <c r="J147" s="42">
        <v>14</v>
      </c>
      <c r="K147" s="43" t="s">
        <v>127</v>
      </c>
      <c r="L147" s="42">
        <v>33</v>
      </c>
    </row>
    <row r="148" spans="1:12" ht="15" x14ac:dyDescent="0.25">
      <c r="A148" s="23"/>
      <c r="B148" s="15"/>
      <c r="C148" s="11"/>
      <c r="D148" s="7" t="s">
        <v>27</v>
      </c>
      <c r="E148" s="51" t="s">
        <v>128</v>
      </c>
      <c r="F148" s="42">
        <v>250</v>
      </c>
      <c r="G148" s="42">
        <v>3.73</v>
      </c>
      <c r="H148" s="42">
        <v>4.33</v>
      </c>
      <c r="I148" s="42">
        <v>20.74</v>
      </c>
      <c r="J148" s="42">
        <v>139.04</v>
      </c>
      <c r="K148" s="43" t="s">
        <v>129</v>
      </c>
      <c r="L148" s="42">
        <v>7.68</v>
      </c>
    </row>
    <row r="149" spans="1:12" ht="15" x14ac:dyDescent="0.25">
      <c r="A149" s="23"/>
      <c r="B149" s="15"/>
      <c r="C149" s="11"/>
      <c r="D149" s="7" t="s">
        <v>28</v>
      </c>
      <c r="E149" s="59" t="s">
        <v>130</v>
      </c>
      <c r="F149" s="42">
        <v>100</v>
      </c>
      <c r="G149" s="42">
        <v>1.5</v>
      </c>
      <c r="H149" s="42">
        <v>5.0999999999999996</v>
      </c>
      <c r="I149" s="42">
        <v>8.83</v>
      </c>
      <c r="J149" s="42">
        <v>71.67</v>
      </c>
      <c r="K149" s="43" t="s">
        <v>131</v>
      </c>
      <c r="L149" s="42">
        <v>66.08</v>
      </c>
    </row>
    <row r="150" spans="1:12" ht="15" x14ac:dyDescent="0.25">
      <c r="A150" s="23"/>
      <c r="B150" s="15"/>
      <c r="C150" s="11"/>
      <c r="D150" s="7" t="s">
        <v>29</v>
      </c>
      <c r="E150" s="54" t="s">
        <v>77</v>
      </c>
      <c r="F150" s="42">
        <v>180</v>
      </c>
      <c r="G150" s="42">
        <v>3.67</v>
      </c>
      <c r="H150" s="42">
        <v>5.76</v>
      </c>
      <c r="I150" s="42">
        <v>24.53</v>
      </c>
      <c r="J150" s="42">
        <v>164.7</v>
      </c>
      <c r="K150" s="43" t="s">
        <v>78</v>
      </c>
      <c r="L150" s="42">
        <v>14.56</v>
      </c>
    </row>
    <row r="151" spans="1:12" ht="15" x14ac:dyDescent="0.25">
      <c r="A151" s="23"/>
      <c r="B151" s="15"/>
      <c r="C151" s="11"/>
      <c r="D151" s="7" t="s">
        <v>30</v>
      </c>
      <c r="E151" s="51" t="s">
        <v>66</v>
      </c>
      <c r="F151" s="42">
        <v>200</v>
      </c>
      <c r="G151" s="42">
        <v>0.68</v>
      </c>
      <c r="H151" s="42">
        <v>0</v>
      </c>
      <c r="I151" s="42">
        <v>24.26</v>
      </c>
      <c r="J151" s="42">
        <v>94.91</v>
      </c>
      <c r="K151" s="43" t="s">
        <v>132</v>
      </c>
      <c r="L151" s="42">
        <v>7.2</v>
      </c>
    </row>
    <row r="152" spans="1:12" ht="15" x14ac:dyDescent="0.25">
      <c r="A152" s="23"/>
      <c r="B152" s="15"/>
      <c r="C152" s="11"/>
      <c r="D152" s="7" t="s">
        <v>31</v>
      </c>
      <c r="E152" s="50" t="s">
        <v>44</v>
      </c>
      <c r="F152" s="42">
        <v>54</v>
      </c>
      <c r="G152" s="42">
        <v>4.26</v>
      </c>
      <c r="H152" s="42">
        <v>0.54</v>
      </c>
      <c r="I152" s="42">
        <v>25.98</v>
      </c>
      <c r="J152" s="42">
        <v>129</v>
      </c>
      <c r="K152" s="43" t="s">
        <v>43</v>
      </c>
      <c r="L152" s="42">
        <v>4.6399999999999997</v>
      </c>
    </row>
    <row r="153" spans="1:12" ht="15" x14ac:dyDescent="0.25">
      <c r="A153" s="23"/>
      <c r="B153" s="15"/>
      <c r="C153" s="11"/>
      <c r="D153" s="7" t="s">
        <v>32</v>
      </c>
      <c r="E153" s="51" t="s">
        <v>53</v>
      </c>
      <c r="F153" s="42">
        <v>44</v>
      </c>
      <c r="G153" s="42">
        <v>3.31</v>
      </c>
      <c r="H153" s="42">
        <v>1.2</v>
      </c>
      <c r="I153" s="42">
        <v>22.6</v>
      </c>
      <c r="J153" s="42">
        <v>115.79</v>
      </c>
      <c r="K153" s="43" t="s">
        <v>43</v>
      </c>
      <c r="L153" s="42">
        <v>4.4000000000000004</v>
      </c>
    </row>
    <row r="154" spans="1:12" ht="15" x14ac:dyDescent="0.25">
      <c r="A154" s="23"/>
      <c r="B154" s="15"/>
      <c r="C154" s="11"/>
      <c r="D154" s="6"/>
      <c r="E154" s="41" t="s">
        <v>84</v>
      </c>
      <c r="F154" s="42">
        <v>200</v>
      </c>
      <c r="G154" s="42">
        <v>1.08</v>
      </c>
      <c r="H154" s="42">
        <v>0.24</v>
      </c>
      <c r="I154" s="42">
        <v>9.7200000000000006</v>
      </c>
      <c r="J154" s="42">
        <v>45.4</v>
      </c>
      <c r="K154" s="43" t="s">
        <v>43</v>
      </c>
      <c r="L154" s="42">
        <v>56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1128</v>
      </c>
      <c r="G156" s="19">
        <f t="shared" ref="G156:J156" si="72">SUM(G147:G155)</f>
        <v>19.03</v>
      </c>
      <c r="H156" s="19">
        <f t="shared" si="72"/>
        <v>17.269999999999996</v>
      </c>
      <c r="I156" s="19">
        <f t="shared" si="72"/>
        <v>139.26000000000002</v>
      </c>
      <c r="J156" s="19">
        <f t="shared" si="72"/>
        <v>774.50999999999988</v>
      </c>
      <c r="K156" s="25"/>
      <c r="L156" s="19">
        <f t="shared" ref="L156" si="73">SUM(L147:L155)</f>
        <v>193.55999999999997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1648</v>
      </c>
      <c r="G157" s="32">
        <f t="shared" ref="G157" si="74">G146+G156</f>
        <v>27.54</v>
      </c>
      <c r="H157" s="32">
        <f t="shared" ref="H157" si="75">H146+H156</f>
        <v>26.479999999999997</v>
      </c>
      <c r="I157" s="32">
        <f t="shared" ref="I157" si="76">I146+I156</f>
        <v>207.53000000000003</v>
      </c>
      <c r="J157" s="32">
        <f t="shared" ref="J157:L157" si="77">J146+J156</f>
        <v>1221.79</v>
      </c>
      <c r="K157" s="32"/>
      <c r="L157" s="32">
        <f t="shared" si="77"/>
        <v>217.47999999999996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133</v>
      </c>
      <c r="F158" s="39">
        <v>250</v>
      </c>
      <c r="G158" s="39">
        <v>7.17</v>
      </c>
      <c r="H158" s="39">
        <v>8.3699999999999992</v>
      </c>
      <c r="I158" s="39">
        <v>28.8</v>
      </c>
      <c r="J158" s="39">
        <v>220.78</v>
      </c>
      <c r="K158" s="40" t="s">
        <v>134</v>
      </c>
      <c r="L158" s="39">
        <v>13.89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135</v>
      </c>
      <c r="F160" s="42">
        <v>200</v>
      </c>
      <c r="G160" s="42">
        <v>2.14</v>
      </c>
      <c r="H160" s="42">
        <v>1.67</v>
      </c>
      <c r="I160" s="42">
        <v>12.3</v>
      </c>
      <c r="J160" s="42">
        <v>66.87</v>
      </c>
      <c r="K160" s="43" t="s">
        <v>136</v>
      </c>
      <c r="L160" s="42">
        <v>6.8</v>
      </c>
    </row>
    <row r="161" spans="1:12" ht="15" x14ac:dyDescent="0.25">
      <c r="A161" s="23"/>
      <c r="B161" s="15"/>
      <c r="C161" s="11"/>
      <c r="D161" s="7" t="s">
        <v>23</v>
      </c>
      <c r="E161" s="50" t="s">
        <v>44</v>
      </c>
      <c r="F161" s="42">
        <v>29</v>
      </c>
      <c r="G161" s="42">
        <v>2.2799999999999998</v>
      </c>
      <c r="H161" s="42">
        <v>0.28999999999999998</v>
      </c>
      <c r="I161" s="42">
        <v>13.95</v>
      </c>
      <c r="J161" s="42">
        <v>69.3</v>
      </c>
      <c r="K161" s="43" t="s">
        <v>43</v>
      </c>
      <c r="L161" s="42">
        <v>2.4900000000000002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70</v>
      </c>
      <c r="F163" s="42">
        <v>10</v>
      </c>
      <c r="G163" s="42">
        <v>0.04</v>
      </c>
      <c r="H163" s="42">
        <v>3.63</v>
      </c>
      <c r="I163" s="42">
        <v>7.0000000000000007E-2</v>
      </c>
      <c r="J163" s="42">
        <v>33.03</v>
      </c>
      <c r="K163" s="43" t="s">
        <v>43</v>
      </c>
      <c r="L163" s="42">
        <v>9.4600000000000009</v>
      </c>
    </row>
    <row r="164" spans="1:12" ht="15" x14ac:dyDescent="0.25">
      <c r="A164" s="23"/>
      <c r="B164" s="15"/>
      <c r="C164" s="11"/>
      <c r="D164" s="6" t="s">
        <v>96</v>
      </c>
      <c r="E164" s="41" t="s">
        <v>137</v>
      </c>
      <c r="F164" s="42">
        <v>20</v>
      </c>
      <c r="G164" s="42">
        <v>1.5</v>
      </c>
      <c r="H164" s="42">
        <v>1.96</v>
      </c>
      <c r="I164" s="42">
        <v>14.88</v>
      </c>
      <c r="J164" s="42">
        <v>83.4</v>
      </c>
      <c r="K164" s="43" t="s">
        <v>43</v>
      </c>
      <c r="L164" s="42">
        <v>4.3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509</v>
      </c>
      <c r="G165" s="19">
        <f t="shared" ref="G165:J165" si="78">SUM(G158:G164)</f>
        <v>13.129999999999999</v>
      </c>
      <c r="H165" s="19">
        <f t="shared" si="78"/>
        <v>15.919999999999998</v>
      </c>
      <c r="I165" s="19">
        <f t="shared" si="78"/>
        <v>70</v>
      </c>
      <c r="J165" s="19">
        <f t="shared" si="78"/>
        <v>473.38</v>
      </c>
      <c r="K165" s="25"/>
      <c r="L165" s="19">
        <f t="shared" ref="L165" si="79">SUM(L158:L164)</f>
        <v>36.94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1" t="s">
        <v>60</v>
      </c>
      <c r="F167" s="42">
        <v>250</v>
      </c>
      <c r="G167" s="42">
        <v>2.1</v>
      </c>
      <c r="H167" s="42">
        <v>5.1100000000000003</v>
      </c>
      <c r="I167" s="42">
        <v>16.72</v>
      </c>
      <c r="J167" s="42">
        <v>124.11</v>
      </c>
      <c r="K167" s="43" t="s">
        <v>61</v>
      </c>
      <c r="L167" s="42">
        <v>9.89</v>
      </c>
    </row>
    <row r="168" spans="1:12" ht="15" x14ac:dyDescent="0.25">
      <c r="A168" s="23"/>
      <c r="B168" s="15"/>
      <c r="C168" s="11"/>
      <c r="D168" s="7" t="s">
        <v>28</v>
      </c>
      <c r="E168" s="54" t="s">
        <v>138</v>
      </c>
      <c r="F168" s="42">
        <v>90</v>
      </c>
      <c r="G168" s="42">
        <v>5.0599999999999996</v>
      </c>
      <c r="H168" s="42">
        <v>7.77</v>
      </c>
      <c r="I168" s="42">
        <v>0</v>
      </c>
      <c r="J168" s="42">
        <v>91.77</v>
      </c>
      <c r="K168" s="43" t="s">
        <v>108</v>
      </c>
      <c r="L168" s="42">
        <v>49.08</v>
      </c>
    </row>
    <row r="169" spans="1:12" ht="15" x14ac:dyDescent="0.25">
      <c r="A169" s="23"/>
      <c r="B169" s="15"/>
      <c r="C169" s="11"/>
      <c r="D169" s="7" t="s">
        <v>29</v>
      </c>
      <c r="E169" s="50" t="s">
        <v>139</v>
      </c>
      <c r="F169" s="42">
        <v>200</v>
      </c>
      <c r="G169" s="42">
        <v>12.22</v>
      </c>
      <c r="H169" s="42">
        <v>20.3</v>
      </c>
      <c r="I169" s="42">
        <v>51.93</v>
      </c>
      <c r="J169" s="42">
        <v>438.42</v>
      </c>
      <c r="K169" s="43" t="s">
        <v>140</v>
      </c>
      <c r="L169" s="42">
        <v>12.36</v>
      </c>
    </row>
    <row r="170" spans="1:12" ht="15" x14ac:dyDescent="0.25">
      <c r="A170" s="23"/>
      <c r="B170" s="15"/>
      <c r="C170" s="11"/>
      <c r="D170" s="7" t="s">
        <v>30</v>
      </c>
      <c r="E170" s="60" t="s">
        <v>51</v>
      </c>
      <c r="F170" s="42">
        <v>200</v>
      </c>
      <c r="G170" s="42">
        <v>0.56999999999999995</v>
      </c>
      <c r="H170" s="42">
        <v>0</v>
      </c>
      <c r="I170" s="42">
        <v>32.21</v>
      </c>
      <c r="J170" s="42">
        <v>126.05</v>
      </c>
      <c r="K170" s="43" t="s">
        <v>89</v>
      </c>
      <c r="L170" s="42">
        <v>4.08</v>
      </c>
    </row>
    <row r="171" spans="1:12" ht="15" x14ac:dyDescent="0.25">
      <c r="A171" s="23"/>
      <c r="B171" s="15"/>
      <c r="C171" s="11"/>
      <c r="D171" s="7" t="s">
        <v>31</v>
      </c>
      <c r="E171" s="50" t="s">
        <v>44</v>
      </c>
      <c r="F171" s="42">
        <v>54</v>
      </c>
      <c r="G171" s="42">
        <v>4.26</v>
      </c>
      <c r="H171" s="42">
        <v>0.54</v>
      </c>
      <c r="I171" s="42">
        <v>25.98</v>
      </c>
      <c r="J171" s="42">
        <v>129</v>
      </c>
      <c r="K171" s="43" t="s">
        <v>43</v>
      </c>
      <c r="L171" s="42">
        <v>4.6399999999999997</v>
      </c>
    </row>
    <row r="172" spans="1:12" ht="15" x14ac:dyDescent="0.25">
      <c r="A172" s="23"/>
      <c r="B172" s="15"/>
      <c r="C172" s="11"/>
      <c r="D172" s="7" t="s">
        <v>32</v>
      </c>
      <c r="E172" s="51" t="s">
        <v>53</v>
      </c>
      <c r="F172" s="42">
        <v>44</v>
      </c>
      <c r="G172" s="42">
        <v>3.31</v>
      </c>
      <c r="H172" s="42">
        <v>1.2</v>
      </c>
      <c r="I172" s="42">
        <v>22.6</v>
      </c>
      <c r="J172" s="42">
        <v>115.79</v>
      </c>
      <c r="K172" s="43" t="s">
        <v>43</v>
      </c>
      <c r="L172" s="42">
        <v>4.4000000000000004</v>
      </c>
    </row>
    <row r="173" spans="1:12" ht="15" x14ac:dyDescent="0.25">
      <c r="A173" s="23"/>
      <c r="B173" s="15"/>
      <c r="C173" s="11"/>
      <c r="D173" s="6"/>
      <c r="E173" s="41" t="s">
        <v>100</v>
      </c>
      <c r="F173" s="42">
        <v>200</v>
      </c>
      <c r="G173" s="42">
        <v>1.08</v>
      </c>
      <c r="H173" s="42">
        <v>0.24</v>
      </c>
      <c r="I173" s="42">
        <v>9.7200000000000006</v>
      </c>
      <c r="J173" s="42">
        <v>45.4</v>
      </c>
      <c r="K173" s="43" t="s">
        <v>43</v>
      </c>
      <c r="L173" s="42">
        <v>58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1038</v>
      </c>
      <c r="G175" s="19">
        <f t="shared" ref="G175:J175" si="80">SUM(G166:G174)</f>
        <v>28.6</v>
      </c>
      <c r="H175" s="19">
        <f t="shared" si="80"/>
        <v>35.160000000000004</v>
      </c>
      <c r="I175" s="19">
        <f t="shared" si="80"/>
        <v>159.16000000000003</v>
      </c>
      <c r="J175" s="19">
        <f t="shared" si="80"/>
        <v>1070.54</v>
      </c>
      <c r="K175" s="25"/>
      <c r="L175" s="19">
        <f t="shared" ref="L175" si="81">SUM(L166:L174)</f>
        <v>142.44999999999999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1547</v>
      </c>
      <c r="G176" s="32">
        <f t="shared" ref="G176" si="82">G165+G175</f>
        <v>41.730000000000004</v>
      </c>
      <c r="H176" s="32">
        <f t="shared" ref="H176" si="83">H165+H175</f>
        <v>51.08</v>
      </c>
      <c r="I176" s="32">
        <f t="shared" ref="I176" si="84">I165+I175</f>
        <v>229.16000000000003</v>
      </c>
      <c r="J176" s="32">
        <f t="shared" ref="J176:L176" si="85">J165+J175</f>
        <v>1543.92</v>
      </c>
      <c r="K176" s="32"/>
      <c r="L176" s="32">
        <f t="shared" si="85"/>
        <v>179.39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141</v>
      </c>
      <c r="F177" s="39">
        <v>200</v>
      </c>
      <c r="G177" s="39">
        <v>5.75</v>
      </c>
      <c r="H177" s="39">
        <v>5.21</v>
      </c>
      <c r="I177" s="39">
        <v>18.84</v>
      </c>
      <c r="J177" s="39">
        <v>145.19999999999999</v>
      </c>
      <c r="K177" s="40" t="s">
        <v>142</v>
      </c>
      <c r="L177" s="39">
        <v>16.84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121</v>
      </c>
      <c r="F179" s="42">
        <v>200</v>
      </c>
      <c r="G179" s="42">
        <v>0.52</v>
      </c>
      <c r="H179" s="42">
        <v>0</v>
      </c>
      <c r="I179" s="42">
        <v>38.4</v>
      </c>
      <c r="J179" s="42">
        <v>150.63</v>
      </c>
      <c r="K179" s="43" t="s">
        <v>143</v>
      </c>
      <c r="L179" s="42">
        <v>5.88</v>
      </c>
    </row>
    <row r="180" spans="1:12" ht="15" x14ac:dyDescent="0.25">
      <c r="A180" s="23"/>
      <c r="B180" s="15"/>
      <c r="C180" s="11"/>
      <c r="D180" s="7" t="s">
        <v>23</v>
      </c>
      <c r="E180" s="50" t="s">
        <v>44</v>
      </c>
      <c r="F180" s="42">
        <v>29</v>
      </c>
      <c r="G180" s="42">
        <v>2.2799999999999998</v>
      </c>
      <c r="H180" s="42">
        <v>0.28999999999999998</v>
      </c>
      <c r="I180" s="42">
        <v>13.95</v>
      </c>
      <c r="J180" s="42">
        <v>69.3</v>
      </c>
      <c r="K180" s="43" t="s">
        <v>43</v>
      </c>
      <c r="L180" s="42">
        <v>2.4900000000000002</v>
      </c>
    </row>
    <row r="181" spans="1:12" ht="15" x14ac:dyDescent="0.25">
      <c r="A181" s="23"/>
      <c r="B181" s="15"/>
      <c r="C181" s="11"/>
      <c r="D181" s="7" t="s">
        <v>24</v>
      </c>
      <c r="E181" s="50" t="s">
        <v>57</v>
      </c>
      <c r="F181" s="42">
        <v>150</v>
      </c>
      <c r="G181" s="42">
        <v>1.1000000000000001</v>
      </c>
      <c r="H181" s="42">
        <v>6.5</v>
      </c>
      <c r="I181" s="42">
        <v>4.8</v>
      </c>
      <c r="J181" s="42">
        <v>87</v>
      </c>
      <c r="K181" s="43" t="s">
        <v>43</v>
      </c>
      <c r="L181" s="42">
        <v>42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579</v>
      </c>
      <c r="G184" s="19">
        <f t="shared" ref="G184:J184" si="86">SUM(G177:G183)</f>
        <v>9.6499999999999986</v>
      </c>
      <c r="H184" s="19">
        <f t="shared" si="86"/>
        <v>12</v>
      </c>
      <c r="I184" s="19">
        <f t="shared" si="86"/>
        <v>75.989999999999995</v>
      </c>
      <c r="J184" s="19">
        <f t="shared" si="86"/>
        <v>452.13</v>
      </c>
      <c r="K184" s="25"/>
      <c r="L184" s="19">
        <f t="shared" ref="L184" si="87">SUM(L177:L183)</f>
        <v>67.210000000000008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1" t="s">
        <v>144</v>
      </c>
      <c r="F186" s="42">
        <v>250</v>
      </c>
      <c r="G186" s="42">
        <v>5.6</v>
      </c>
      <c r="H186" s="42">
        <v>3.1</v>
      </c>
      <c r="I186" s="42">
        <v>16.600000000000001</v>
      </c>
      <c r="J186" s="42">
        <v>116.9</v>
      </c>
      <c r="K186" s="43" t="s">
        <v>145</v>
      </c>
      <c r="L186" s="42">
        <v>23.34</v>
      </c>
    </row>
    <row r="187" spans="1:12" ht="15" x14ac:dyDescent="0.25">
      <c r="A187" s="23"/>
      <c r="B187" s="15"/>
      <c r="C187" s="11"/>
      <c r="D187" s="7" t="s">
        <v>28</v>
      </c>
      <c r="E187" s="51" t="s">
        <v>87</v>
      </c>
      <c r="F187" s="42">
        <v>170</v>
      </c>
      <c r="G187" s="42">
        <v>16.2</v>
      </c>
      <c r="H187" s="42">
        <v>12.38</v>
      </c>
      <c r="I187" s="42">
        <v>11.3</v>
      </c>
      <c r="J187" s="42">
        <v>228</v>
      </c>
      <c r="K187" s="43" t="s">
        <v>88</v>
      </c>
      <c r="L187" s="42">
        <v>78.23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79</v>
      </c>
      <c r="F189" s="42">
        <v>200</v>
      </c>
      <c r="G189" s="42">
        <v>1</v>
      </c>
      <c r="H189" s="42">
        <v>0</v>
      </c>
      <c r="I189" s="42">
        <v>19.2</v>
      </c>
      <c r="J189" s="42">
        <v>88</v>
      </c>
      <c r="K189" s="43" t="s">
        <v>43</v>
      </c>
      <c r="L189" s="42">
        <v>28</v>
      </c>
    </row>
    <row r="190" spans="1:12" ht="15" x14ac:dyDescent="0.25">
      <c r="A190" s="23"/>
      <c r="B190" s="15"/>
      <c r="C190" s="11"/>
      <c r="D190" s="7" t="s">
        <v>31</v>
      </c>
      <c r="E190" s="50" t="s">
        <v>44</v>
      </c>
      <c r="F190" s="42">
        <v>54</v>
      </c>
      <c r="G190" s="42">
        <v>4.26</v>
      </c>
      <c r="H190" s="42">
        <v>0.54</v>
      </c>
      <c r="I190" s="42">
        <v>25.98</v>
      </c>
      <c r="J190" s="42">
        <v>129</v>
      </c>
      <c r="K190" s="43" t="s">
        <v>43</v>
      </c>
      <c r="L190" s="42">
        <v>4.6399999999999997</v>
      </c>
    </row>
    <row r="191" spans="1:12" ht="15" x14ac:dyDescent="0.25">
      <c r="A191" s="23"/>
      <c r="B191" s="15"/>
      <c r="C191" s="11"/>
      <c r="D191" s="7" t="s">
        <v>32</v>
      </c>
      <c r="E191" s="51" t="s">
        <v>53</v>
      </c>
      <c r="F191" s="42">
        <v>44</v>
      </c>
      <c r="G191" s="42">
        <v>3.31</v>
      </c>
      <c r="H191" s="42">
        <v>1.2</v>
      </c>
      <c r="I191" s="42">
        <v>22.6</v>
      </c>
      <c r="J191" s="42">
        <v>115.79</v>
      </c>
      <c r="K191" s="43" t="s">
        <v>43</v>
      </c>
      <c r="L191" s="42">
        <v>4.4000000000000004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718</v>
      </c>
      <c r="G194" s="19">
        <f t="shared" ref="G194:J194" si="88">SUM(G185:G193)</f>
        <v>30.369999999999994</v>
      </c>
      <c r="H194" s="19">
        <f t="shared" si="88"/>
        <v>17.22</v>
      </c>
      <c r="I194" s="19">
        <f t="shared" si="88"/>
        <v>95.68</v>
      </c>
      <c r="J194" s="19">
        <f t="shared" si="88"/>
        <v>677.68999999999994</v>
      </c>
      <c r="K194" s="25"/>
      <c r="L194" s="19">
        <f t="shared" ref="L194" si="89">SUM(L185:L193)</f>
        <v>138.60999999999999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1297</v>
      </c>
      <c r="G195" s="32">
        <f t="shared" ref="G195" si="90">G184+G194</f>
        <v>40.019999999999996</v>
      </c>
      <c r="H195" s="32">
        <f t="shared" ref="H195" si="91">H184+H194</f>
        <v>29.22</v>
      </c>
      <c r="I195" s="32">
        <f t="shared" ref="I195" si="92">I184+I194</f>
        <v>171.67000000000002</v>
      </c>
      <c r="J195" s="32">
        <f t="shared" ref="J195:L195" si="93">J184+J194</f>
        <v>1129.82</v>
      </c>
      <c r="K195" s="32"/>
      <c r="L195" s="32">
        <f t="shared" si="93"/>
        <v>205.82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1438.5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51.77</v>
      </c>
      <c r="H196" s="34">
        <f t="shared" si="94"/>
        <v>41.758999999999993</v>
      </c>
      <c r="I196" s="34">
        <f t="shared" si="94"/>
        <v>218.72499999999999</v>
      </c>
      <c r="J196" s="34">
        <f t="shared" si="94"/>
        <v>1423.66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190.36200000000002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2025-01-22T09:39:22Z</dcterms:modified>
</cp:coreProperties>
</file>